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YandexDisk\YandexDisk\фото 2\кондиционеры MIDEA\"/>
    </mc:Choice>
  </mc:AlternateContent>
  <bookViews>
    <workbookView xWindow="0" yWindow="0" windowWidth="20490" windowHeight="7620"/>
  </bookViews>
  <sheets>
    <sheet name="Тех описание Mide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0" i="1" l="1"/>
  <c r="D436" i="1"/>
  <c r="D369" i="1"/>
  <c r="D365" i="1"/>
  <c r="H149" i="1"/>
  <c r="G149" i="1"/>
  <c r="F149" i="1"/>
  <c r="E149" i="1"/>
  <c r="D149" i="1"/>
  <c r="H145" i="1"/>
  <c r="G145" i="1"/>
  <c r="F145" i="1"/>
  <c r="E145" i="1"/>
  <c r="D145" i="1"/>
  <c r="I78" i="1"/>
  <c r="H78" i="1"/>
  <c r="G78" i="1"/>
  <c r="F78" i="1"/>
  <c r="E78" i="1"/>
  <c r="D78" i="1"/>
  <c r="I74" i="1"/>
  <c r="H74" i="1"/>
  <c r="G74" i="1"/>
  <c r="F74" i="1"/>
  <c r="E74" i="1"/>
  <c r="D74" i="1"/>
  <c r="F12" i="1"/>
  <c r="F8" i="1"/>
</calcChain>
</file>

<file path=xl/comments1.xml><?xml version="1.0" encoding="utf-8"?>
<comments xmlns="http://schemas.openxmlformats.org/spreadsheetml/2006/main">
  <authors>
    <author>Автор</author>
  </authors>
  <commentList>
    <comment ref="E54" authorId="0" shapeId="0">
      <text>
        <r>
          <rPr>
            <b/>
            <sz val="9"/>
            <color indexed="81"/>
            <rFont val="宋体"/>
            <family val="3"/>
            <charset val="134"/>
          </rPr>
          <t>Автор:</t>
        </r>
        <r>
          <rPr>
            <sz val="9"/>
            <color indexed="81"/>
            <rFont val="宋体"/>
            <family val="3"/>
            <charset val="134"/>
          </rPr>
          <t xml:space="preserve">
铭牌数据，可能有误
</t>
        </r>
      </text>
    </comment>
    <comment ref="F85" authorId="0" shapeId="0">
      <text>
        <r>
          <rPr>
            <b/>
            <sz val="9"/>
            <color indexed="81"/>
            <rFont val="宋体"/>
            <family val="3"/>
            <charset val="134"/>
          </rPr>
          <t>Автор:</t>
        </r>
        <r>
          <rPr>
            <sz val="9"/>
            <color indexed="81"/>
            <rFont val="宋体"/>
            <family val="3"/>
            <charset val="134"/>
          </rPr>
          <t xml:space="preserve">
分别为</t>
        </r>
        <r>
          <rPr>
            <sz val="9"/>
            <color indexed="81"/>
            <rFont val="Tahoma"/>
            <family val="2"/>
          </rPr>
          <t>220V</t>
        </r>
        <r>
          <rPr>
            <sz val="9"/>
            <color indexed="81"/>
            <rFont val="宋体"/>
            <family val="3"/>
            <charset val="134"/>
          </rPr>
          <t>，</t>
        </r>
        <r>
          <rPr>
            <sz val="9"/>
            <color indexed="81"/>
            <rFont val="Tahoma"/>
            <family val="2"/>
          </rPr>
          <t>240V</t>
        </r>
      </text>
    </comment>
    <comment ref="F156" authorId="0" shapeId="0">
      <text>
        <r>
          <rPr>
            <b/>
            <sz val="9"/>
            <color indexed="81"/>
            <rFont val="宋体"/>
            <family val="3"/>
            <charset val="134"/>
          </rPr>
          <t>Автор:</t>
        </r>
        <r>
          <rPr>
            <sz val="9"/>
            <color indexed="81"/>
            <rFont val="宋体"/>
            <family val="3"/>
            <charset val="134"/>
          </rPr>
          <t xml:space="preserve">
分别为</t>
        </r>
        <r>
          <rPr>
            <sz val="9"/>
            <color indexed="81"/>
            <rFont val="Tahoma"/>
            <family val="2"/>
          </rPr>
          <t>220V</t>
        </r>
        <r>
          <rPr>
            <sz val="9"/>
            <color indexed="81"/>
            <rFont val="宋体"/>
            <family val="3"/>
            <charset val="134"/>
          </rPr>
          <t>，</t>
        </r>
        <r>
          <rPr>
            <sz val="9"/>
            <color indexed="81"/>
            <rFont val="Tahoma"/>
            <family val="2"/>
          </rPr>
          <t>240V</t>
        </r>
      </text>
    </comment>
    <comment ref="D316" authorId="0" shapeId="0">
      <text>
        <r>
          <rPr>
            <b/>
            <sz val="9"/>
            <color indexed="81"/>
            <rFont val="宋体"/>
            <family val="3"/>
            <charset val="134"/>
          </rPr>
          <t>邱珍:</t>
        </r>
        <r>
          <rPr>
            <sz val="9"/>
            <color indexed="81"/>
            <rFont val="宋体"/>
            <family val="3"/>
            <charset val="134"/>
          </rPr>
          <t xml:space="preserve">
大洋</t>
        </r>
      </text>
    </comment>
    <comment ref="E316" authorId="0" shapeId="0">
      <text>
        <r>
          <rPr>
            <b/>
            <sz val="9"/>
            <color indexed="81"/>
            <rFont val="宋体"/>
            <family val="3"/>
            <charset val="134"/>
          </rPr>
          <t>邱珍:</t>
        </r>
        <r>
          <rPr>
            <sz val="9"/>
            <color indexed="81"/>
            <rFont val="宋体"/>
            <family val="3"/>
            <charset val="134"/>
          </rPr>
          <t xml:space="preserve">
大洋</t>
        </r>
      </text>
    </comment>
    <comment ref="A357" authorId="0" shapeId="0">
      <text>
        <r>
          <rPr>
            <b/>
            <sz val="9"/>
            <rFont val="宋体"/>
            <family val="3"/>
            <charset val="134"/>
          </rPr>
          <t>Автор:</t>
        </r>
        <r>
          <rPr>
            <sz val="9"/>
            <rFont val="宋体"/>
            <family val="3"/>
            <charset val="134"/>
          </rPr>
          <t xml:space="preserve">
房间垂直高度以2.8m为标准，超过该高度时，机型相应要选大，可按高度的百分比计算，如实际高度为3.2m，则应选择的机型冷量是以2.8m为标准高度选定机型的3.2/2.8=1.143倍。</t>
        </r>
      </text>
    </comment>
  </commentList>
</comments>
</file>

<file path=xl/sharedStrings.xml><?xml version="1.0" encoding="utf-8"?>
<sst xmlns="http://schemas.openxmlformats.org/spreadsheetml/2006/main" count="2646" uniqueCount="1034">
  <si>
    <t>Серия Blanc MSMA1 ON/OFF</t>
  </si>
  <si>
    <t>code</t>
    <phoneticPr fontId="0" type="noConversion"/>
  </si>
  <si>
    <t>Model</t>
  </si>
  <si>
    <t xml:space="preserve">MSMA-07HRN1 </t>
    <phoneticPr fontId="0" type="noConversion"/>
  </si>
  <si>
    <t>MSMA-09HRN1</t>
    <phoneticPr fontId="0" type="noConversion"/>
  </si>
  <si>
    <t xml:space="preserve">MSMA-12HRN1 </t>
    <phoneticPr fontId="0" type="noConversion"/>
  </si>
  <si>
    <t xml:space="preserve">MSMA-18HRN1 </t>
    <phoneticPr fontId="0" type="noConversion"/>
  </si>
  <si>
    <t xml:space="preserve">MSMA-24HRN1 </t>
    <phoneticPr fontId="0" type="noConversion"/>
  </si>
  <si>
    <t>Источник питания</t>
  </si>
  <si>
    <t>V,Hz,Ph</t>
  </si>
  <si>
    <t>220-240V- 50Hz, 1Ph</t>
  </si>
  <si>
    <t>Охлождение</t>
  </si>
  <si>
    <t xml:space="preserve">Мощность           </t>
  </si>
  <si>
    <t>Btu/h</t>
    <phoneticPr fontId="0" type="noConversion"/>
  </si>
  <si>
    <t>7500</t>
    <phoneticPr fontId="0" type="noConversion"/>
  </si>
  <si>
    <t>9000</t>
    <phoneticPr fontId="0" type="noConversion"/>
  </si>
  <si>
    <t>12000</t>
    <phoneticPr fontId="0" type="noConversion"/>
  </si>
  <si>
    <t>18000</t>
  </si>
  <si>
    <t>24000</t>
    <phoneticPr fontId="0" type="noConversion"/>
  </si>
  <si>
    <t xml:space="preserve">Потребление  </t>
  </si>
  <si>
    <t>W</t>
  </si>
  <si>
    <t>680</t>
    <phoneticPr fontId="0" type="noConversion"/>
  </si>
  <si>
    <t>821</t>
    <phoneticPr fontId="0" type="noConversion"/>
  </si>
  <si>
    <t>1095</t>
    <phoneticPr fontId="0" type="noConversion"/>
  </si>
  <si>
    <t>1640</t>
  </si>
  <si>
    <t>2503</t>
    <phoneticPr fontId="0" type="noConversion"/>
  </si>
  <si>
    <t>номинальный ток</t>
  </si>
  <si>
    <t>A</t>
  </si>
  <si>
    <t>3.0</t>
    <phoneticPr fontId="0" type="noConversion"/>
  </si>
  <si>
    <t>3.6</t>
    <phoneticPr fontId="0" type="noConversion"/>
  </si>
  <si>
    <t>4.8</t>
    <phoneticPr fontId="0" type="noConversion"/>
  </si>
  <si>
    <t>7.1</t>
  </si>
  <si>
    <t>10.9</t>
    <phoneticPr fontId="0" type="noConversion"/>
  </si>
  <si>
    <t xml:space="preserve">EER        </t>
  </si>
  <si>
    <t>W/W</t>
    <phoneticPr fontId="0" type="noConversion"/>
  </si>
  <si>
    <t>Нагрев</t>
  </si>
  <si>
    <t>Btu/h</t>
  </si>
  <si>
    <t>8000</t>
    <phoneticPr fontId="0" type="noConversion"/>
  </si>
  <si>
    <t>9500</t>
    <phoneticPr fontId="0" type="noConversion"/>
  </si>
  <si>
    <t>19000</t>
  </si>
  <si>
    <t>645</t>
    <phoneticPr fontId="0" type="noConversion"/>
  </si>
  <si>
    <t>771</t>
    <phoneticPr fontId="0" type="noConversion"/>
  </si>
  <si>
    <t>975</t>
    <phoneticPr fontId="0" type="noConversion"/>
  </si>
  <si>
    <t>1545</t>
  </si>
  <si>
    <t>2190</t>
    <phoneticPr fontId="0" type="noConversion"/>
  </si>
  <si>
    <t>2.8</t>
    <phoneticPr fontId="0" type="noConversion"/>
  </si>
  <si>
    <t>3.4</t>
    <phoneticPr fontId="0" type="noConversion"/>
  </si>
  <si>
    <t>4.2</t>
    <phoneticPr fontId="0" type="noConversion"/>
  </si>
  <si>
    <t>4.2</t>
  </si>
  <si>
    <t>9.5</t>
    <phoneticPr fontId="0" type="noConversion"/>
  </si>
  <si>
    <t xml:space="preserve">COP       </t>
  </si>
  <si>
    <t>W/W</t>
  </si>
  <si>
    <t xml:space="preserve">Максимум. потребление на входе  </t>
  </si>
  <si>
    <t>1050</t>
    <phoneticPr fontId="0" type="noConversion"/>
  </si>
  <si>
    <t>1200</t>
    <phoneticPr fontId="0" type="noConversion"/>
  </si>
  <si>
    <t>1650</t>
    <phoneticPr fontId="0" type="noConversion"/>
  </si>
  <si>
    <t>2200</t>
  </si>
  <si>
    <t>4000</t>
    <phoneticPr fontId="0" type="noConversion"/>
  </si>
  <si>
    <t xml:space="preserve">максимальный ток   </t>
  </si>
  <si>
    <t>5.5</t>
    <phoneticPr fontId="0" type="noConversion"/>
  </si>
  <si>
    <t>6.0</t>
    <phoneticPr fontId="0" type="noConversion"/>
  </si>
  <si>
    <t>8</t>
    <phoneticPr fontId="0" type="noConversion"/>
  </si>
  <si>
    <t>12</t>
  </si>
  <si>
    <t>20</t>
    <phoneticPr fontId="0" type="noConversion"/>
  </si>
  <si>
    <t>Компрессор</t>
  </si>
  <si>
    <t>Модель</t>
  </si>
  <si>
    <t>ASN82V1UDZ</t>
    <phoneticPr fontId="0" type="noConversion"/>
  </si>
  <si>
    <t>44M213AH&amp;FJKC</t>
    <phoneticPr fontId="0" type="noConversion"/>
  </si>
  <si>
    <t>ASM140V1VFT</t>
    <phoneticPr fontId="0" type="noConversion"/>
  </si>
  <si>
    <t>ASL211SV-C7LU1</t>
    <phoneticPr fontId="0" type="noConversion"/>
  </si>
  <si>
    <t xml:space="preserve"> PA280G2CS-4MTL 
 </t>
    <phoneticPr fontId="0" type="noConversion"/>
  </si>
  <si>
    <t>Тип</t>
  </si>
  <si>
    <t>ROTARY</t>
    <phoneticPr fontId="0" type="noConversion"/>
  </si>
  <si>
    <t>ROTARY</t>
  </si>
  <si>
    <t>Марка</t>
  </si>
  <si>
    <t>GMCC</t>
    <phoneticPr fontId="0" type="noConversion"/>
  </si>
  <si>
    <t>瑞智</t>
    <phoneticPr fontId="0" type="noConversion"/>
  </si>
  <si>
    <t>HITACHI</t>
  </si>
  <si>
    <t>GMCC</t>
  </si>
  <si>
    <t>6995/7029</t>
    <phoneticPr fontId="0" type="noConversion"/>
  </si>
  <si>
    <t>8428/8530</t>
    <phoneticPr fontId="0" type="noConversion"/>
  </si>
  <si>
    <t>13853/13853</t>
    <phoneticPr fontId="0" type="noConversion"/>
  </si>
  <si>
    <t>17299/-</t>
  </si>
  <si>
    <t>27705</t>
  </si>
  <si>
    <t>702/735</t>
    <phoneticPr fontId="0" type="noConversion"/>
  </si>
  <si>
    <t>830/860</t>
    <phoneticPr fontId="0" type="noConversion"/>
  </si>
  <si>
    <t>955/995</t>
    <phoneticPr fontId="0" type="noConversion"/>
  </si>
  <si>
    <t>1750/-</t>
  </si>
  <si>
    <t>1910/1990</t>
    <phoneticPr fontId="0" type="noConversion"/>
  </si>
  <si>
    <t xml:space="preserve">номинальный ток (RLA) </t>
  </si>
  <si>
    <t>3.21/3.15</t>
    <phoneticPr fontId="0" type="noConversion"/>
  </si>
  <si>
    <t>3.85/3.73</t>
    <phoneticPr fontId="0" type="noConversion"/>
  </si>
  <si>
    <t>4.35/4.2</t>
    <phoneticPr fontId="0" type="noConversion"/>
  </si>
  <si>
    <t>4.75</t>
  </si>
  <si>
    <t>8.8/8.05</t>
    <phoneticPr fontId="0" type="noConversion"/>
  </si>
  <si>
    <t xml:space="preserve">Заклиненый ротор Amp(LRA)   </t>
  </si>
  <si>
    <t>16.1</t>
    <phoneticPr fontId="0" type="noConversion"/>
  </si>
  <si>
    <t>21.7</t>
    <phoneticPr fontId="0" type="noConversion"/>
  </si>
  <si>
    <t>25</t>
    <phoneticPr fontId="0" type="noConversion"/>
  </si>
  <si>
    <t>/</t>
  </si>
  <si>
    <t>54.5</t>
    <phoneticPr fontId="0" type="noConversion"/>
  </si>
  <si>
    <t>тепловая защита</t>
  </si>
  <si>
    <t>-----</t>
    <phoneticPr fontId="0" type="noConversion"/>
  </si>
  <si>
    <t>B160-135-241E</t>
    <phoneticPr fontId="0" type="noConversion"/>
  </si>
  <si>
    <t>/</t>
    <phoneticPr fontId="0" type="noConversion"/>
  </si>
  <si>
    <t xml:space="preserve">термальный протектор </t>
  </si>
  <si>
    <t>EXTERNAL</t>
    <phoneticPr fontId="0" type="noConversion"/>
  </si>
  <si>
    <t>INTERNAL</t>
    <phoneticPr fontId="0" type="noConversion"/>
  </si>
  <si>
    <t>INTERNAL</t>
  </si>
  <si>
    <t>конденсатор</t>
  </si>
  <si>
    <t>uF</t>
  </si>
  <si>
    <t>50</t>
  </si>
  <si>
    <t>60</t>
    <phoneticPr fontId="0" type="noConversion"/>
  </si>
  <si>
    <t>Хладагент масло / масло заряд</t>
  </si>
  <si>
    <t>ml</t>
  </si>
  <si>
    <t>ESTEL OIL VG74/300</t>
    <phoneticPr fontId="0" type="noConversion"/>
  </si>
  <si>
    <t>ESTER OIL VG74 350cc</t>
    <phoneticPr fontId="0" type="noConversion"/>
  </si>
  <si>
    <t>ESTER OIL VG74/350</t>
    <phoneticPr fontId="0" type="noConversion"/>
  </si>
  <si>
    <t>ESTER OIL VG74/350</t>
  </si>
  <si>
    <t>ESTER OIL VG74/850</t>
    <phoneticPr fontId="0" type="noConversion"/>
  </si>
  <si>
    <t>Внутренний двигатель вентилятора</t>
  </si>
  <si>
    <t>YKFG-13-4-38L</t>
    <phoneticPr fontId="0" type="noConversion"/>
  </si>
  <si>
    <t>YKFG-25-4-6</t>
    <phoneticPr fontId="0" type="noConversion"/>
  </si>
  <si>
    <t>YKFG-45-4-22</t>
    <phoneticPr fontId="0" type="noConversion"/>
  </si>
  <si>
    <t>40</t>
    <phoneticPr fontId="0" type="noConversion"/>
  </si>
  <si>
    <t>62</t>
  </si>
  <si>
    <t>45</t>
    <phoneticPr fontId="0" type="noConversion"/>
  </si>
  <si>
    <t>1.2</t>
    <phoneticPr fontId="0" type="noConversion"/>
  </si>
  <si>
    <t>1.5</t>
  </si>
  <si>
    <t>3</t>
    <phoneticPr fontId="0" type="noConversion"/>
  </si>
  <si>
    <t>Скорость (Hi/Mi/Lo)</t>
  </si>
  <si>
    <t>r/min</t>
  </si>
  <si>
    <t>1100/1000/900</t>
    <phoneticPr fontId="0" type="noConversion"/>
  </si>
  <si>
    <t>1150/950/800</t>
    <phoneticPr fontId="0" type="noConversion"/>
  </si>
  <si>
    <t>1180/1000/850</t>
  </si>
  <si>
    <t>1200/1000/850</t>
    <phoneticPr fontId="0" type="noConversion"/>
  </si>
  <si>
    <t>Внутренний блок</t>
  </si>
  <si>
    <t>а. количество строк</t>
  </si>
  <si>
    <t>b.шаг трубки (а) основного тона х строк (б)</t>
  </si>
  <si>
    <t>mm</t>
  </si>
  <si>
    <t>19.5x11.6</t>
    <phoneticPr fontId="0" type="noConversion"/>
  </si>
  <si>
    <t>21x13.37</t>
  </si>
  <si>
    <t>21x13.37</t>
    <phoneticPr fontId="0" type="noConversion"/>
  </si>
  <si>
    <t xml:space="preserve">c.шаг ребер      </t>
  </si>
  <si>
    <t>1.2</t>
    <phoneticPr fontId="0" type="noConversion"/>
  </si>
  <si>
    <t>1.2</t>
  </si>
  <si>
    <t>d.Тип оребрения (код)</t>
  </si>
  <si>
    <t>Hydrophilic aluminium</t>
    <phoneticPr fontId="0" type="noConversion"/>
  </si>
  <si>
    <t>Hydrophilic aluminium</t>
  </si>
  <si>
    <t>e.Труба снаружи диам. и тип</t>
  </si>
  <si>
    <t>Φ5,innergroove tube</t>
    <phoneticPr fontId="0" type="noConversion"/>
  </si>
  <si>
    <t>Φ7,innergroove tube</t>
  </si>
  <si>
    <t>f.катушка длина х ширина х высота</t>
  </si>
  <si>
    <t>510x253.5x23.2</t>
    <phoneticPr fontId="0" type="noConversion"/>
  </si>
  <si>
    <t>595x273x23.2</t>
    <phoneticPr fontId="0" type="noConversion"/>
  </si>
  <si>
    <t>750x294x26.74</t>
    <phoneticPr fontId="0" type="noConversion"/>
  </si>
  <si>
    <t>780x315x26.74</t>
    <phoneticPr fontId="0" type="noConversion"/>
  </si>
  <si>
    <t>g.Количество контуров</t>
  </si>
  <si>
    <t>Уровень шума внутреннего блока (Hi/Mi/Lo)</t>
  </si>
  <si>
    <t>dB(A)</t>
  </si>
  <si>
    <t>36.4/34.0/27.7</t>
    <phoneticPr fontId="0" type="noConversion"/>
  </si>
  <si>
    <t>37.2/32.0/27.0</t>
    <phoneticPr fontId="0" type="noConversion"/>
  </si>
  <si>
    <t>41.5/35/29</t>
    <phoneticPr fontId="0" type="noConversion"/>
  </si>
  <si>
    <t>Габаритные размеры (W*D*H)</t>
  </si>
  <si>
    <t>715x205x285</t>
    <phoneticPr fontId="0" type="noConversion"/>
  </si>
  <si>
    <t>805x205x285</t>
    <phoneticPr fontId="0" type="noConversion"/>
  </si>
  <si>
    <t>957x223x302</t>
    <phoneticPr fontId="0" type="noConversion"/>
  </si>
  <si>
    <t>1040x235x327</t>
    <phoneticPr fontId="0" type="noConversion"/>
  </si>
  <si>
    <t>Упаковка  (W*D*H)</t>
  </si>
  <si>
    <t>780*285*360</t>
    <phoneticPr fontId="0" type="noConversion"/>
  </si>
  <si>
    <t>870*285*360</t>
    <phoneticPr fontId="0" type="noConversion"/>
  </si>
  <si>
    <t>1035*305*380</t>
    <phoneticPr fontId="0" type="noConversion"/>
  </si>
  <si>
    <t>1120*405*330</t>
    <phoneticPr fontId="0" type="noConversion"/>
  </si>
  <si>
    <t>Вес нетто / брутто</t>
  </si>
  <si>
    <t>Kg</t>
  </si>
  <si>
    <t>6.5/8.5</t>
    <phoneticPr fontId="0" type="noConversion"/>
  </si>
  <si>
    <t>7.73/9.85</t>
    <phoneticPr fontId="0" type="noConversion"/>
  </si>
  <si>
    <t>10.5/12.5</t>
    <phoneticPr fontId="0" type="noConversion"/>
  </si>
  <si>
    <t>13.5/17.5</t>
    <phoneticPr fontId="0" type="noConversion"/>
  </si>
  <si>
    <t>Двигатель вентилятора (наружный)</t>
  </si>
  <si>
    <t>YKT-32-6-203L</t>
    <phoneticPr fontId="0" type="noConversion"/>
  </si>
  <si>
    <t>YKT-48-6-206</t>
  </si>
  <si>
    <t>YKT-75-6-200L</t>
    <phoneticPr fontId="0" type="noConversion"/>
  </si>
  <si>
    <t>72.5</t>
  </si>
  <si>
    <t>93</t>
    <phoneticPr fontId="0" type="noConversion"/>
  </si>
  <si>
    <t>75</t>
    <phoneticPr fontId="0" type="noConversion"/>
  </si>
  <si>
    <t>2.5</t>
  </si>
  <si>
    <t>3</t>
    <phoneticPr fontId="0" type="noConversion"/>
  </si>
  <si>
    <t>Скорость</t>
  </si>
  <si>
    <t>850/770</t>
    <phoneticPr fontId="0" type="noConversion"/>
  </si>
  <si>
    <t>Наружный блок</t>
  </si>
  <si>
    <t>1</t>
  </si>
  <si>
    <t>2</t>
    <phoneticPr fontId="0" type="noConversion"/>
  </si>
  <si>
    <t>21×13.37</t>
    <phoneticPr fontId="0" type="noConversion"/>
  </si>
  <si>
    <t>21×22</t>
    <phoneticPr fontId="0" type="noConversion"/>
  </si>
  <si>
    <t>1.4</t>
    <phoneticPr fontId="0" type="noConversion"/>
  </si>
  <si>
    <t>1.4</t>
    <phoneticPr fontId="0" type="noConversion"/>
  </si>
  <si>
    <t>Φ7,innergroove tube</t>
    <phoneticPr fontId="0" type="noConversion"/>
  </si>
  <si>
    <t>685x504x13.37</t>
    <phoneticPr fontId="0" type="noConversion"/>
  </si>
  <si>
    <t>744x504x22</t>
    <phoneticPr fontId="0" type="noConversion"/>
  </si>
  <si>
    <t>755x504x26.74</t>
    <phoneticPr fontId="0" type="noConversion"/>
  </si>
  <si>
    <t>760x630x26.74</t>
    <phoneticPr fontId="0" type="noConversion"/>
  </si>
  <si>
    <t>2</t>
  </si>
  <si>
    <t>4</t>
    <phoneticPr fontId="0" type="noConversion"/>
  </si>
  <si>
    <t>6</t>
    <phoneticPr fontId="0" type="noConversion"/>
  </si>
  <si>
    <t>770x300x555</t>
    <phoneticPr fontId="0" type="noConversion"/>
  </si>
  <si>
    <t>900x345x585</t>
    <phoneticPr fontId="0" type="noConversion"/>
  </si>
  <si>
    <t>965x395x755</t>
    <phoneticPr fontId="0" type="noConversion"/>
  </si>
  <si>
    <t>22/24</t>
    <phoneticPr fontId="0" type="noConversion"/>
  </si>
  <si>
    <t>26/28</t>
    <phoneticPr fontId="0" type="noConversion"/>
  </si>
  <si>
    <t>24.8/26.4</t>
    <phoneticPr fontId="0" type="noConversion"/>
  </si>
  <si>
    <t>35.2/37.2</t>
    <phoneticPr fontId="0" type="noConversion"/>
  </si>
  <si>
    <t>49/52</t>
    <phoneticPr fontId="0" type="noConversion"/>
  </si>
  <si>
    <t>Тип Фреона</t>
  </si>
  <si>
    <t>g</t>
  </si>
  <si>
    <t>R410A/520g</t>
    <phoneticPr fontId="0" type="noConversion"/>
  </si>
  <si>
    <t>R410A/590g</t>
    <phoneticPr fontId="0" type="noConversion"/>
  </si>
  <si>
    <t>R410A/740g</t>
    <phoneticPr fontId="0" type="noConversion"/>
  </si>
  <si>
    <t>R410A/1150g</t>
    <phoneticPr fontId="0" type="noConversion"/>
  </si>
  <si>
    <t>R410A/1750g</t>
    <phoneticPr fontId="0" type="noConversion"/>
  </si>
  <si>
    <t xml:space="preserve">Расчетное давление           </t>
  </si>
  <si>
    <t>MPa</t>
  </si>
  <si>
    <t>4.2/1.5</t>
    <phoneticPr fontId="0" type="noConversion"/>
  </si>
  <si>
    <t>трубопровод хладагента</t>
  </si>
  <si>
    <t>Жидкость сторона / сторона газа</t>
  </si>
  <si>
    <t>mm(inch)</t>
    <phoneticPr fontId="0" type="noConversion"/>
  </si>
  <si>
    <t>Φ6.35/Φ9.52(1/4"/1/2")</t>
    <phoneticPr fontId="0" type="noConversion"/>
  </si>
  <si>
    <t>Φ6.35/Φ12.7(1/4"/1/2")</t>
  </si>
  <si>
    <t>Φ9.52/Φ16(3/8"/5/8")</t>
    <phoneticPr fontId="0" type="noConversion"/>
  </si>
  <si>
    <t xml:space="preserve">Максимум. длина трубы хладагента  </t>
  </si>
  <si>
    <t>m</t>
  </si>
  <si>
    <t>10</t>
    <phoneticPr fontId="0" type="noConversion"/>
  </si>
  <si>
    <t xml:space="preserve">Максимум переапад, разница в уровне  </t>
  </si>
  <si>
    <t>5</t>
    <phoneticPr fontId="0" type="noConversion"/>
  </si>
  <si>
    <t xml:space="preserve">подключение проводов  </t>
  </si>
  <si>
    <t>3x1.5+2x0.75(Optional)</t>
    <phoneticPr fontId="0" type="noConversion"/>
  </si>
  <si>
    <t>--</t>
    <phoneticPr fontId="0" type="noConversion"/>
  </si>
  <si>
    <t>Тип штепсельной вилки</t>
  </si>
  <si>
    <t>3x1.5 / VDE</t>
    <phoneticPr fontId="0" type="noConversion"/>
  </si>
  <si>
    <t>Управление температурой</t>
  </si>
  <si>
    <t>Remote Control</t>
  </si>
  <si>
    <t>Рабочая Температура</t>
  </si>
  <si>
    <r>
      <rPr>
        <sz val="9"/>
        <rFont val="宋体"/>
        <family val="3"/>
        <charset val="134"/>
      </rPr>
      <t>℃</t>
    </r>
  </si>
  <si>
    <t>17-30</t>
  </si>
  <si>
    <t>Комнатная температура</t>
  </si>
  <si>
    <t>Внутренний (Охлаждение / нагрев)</t>
  </si>
  <si>
    <t>17-32/0-30</t>
  </si>
  <si>
    <t>Наружный (Охлаждение / нагрев)</t>
  </si>
  <si>
    <t>18-43/-7-24</t>
  </si>
  <si>
    <t>Площадь охлажждения</t>
  </si>
  <si>
    <t>m2</t>
    <phoneticPr fontId="0" type="noConversion"/>
  </si>
  <si>
    <t>9-14</t>
    <phoneticPr fontId="0" type="noConversion"/>
  </si>
  <si>
    <t>12-18</t>
    <phoneticPr fontId="0" type="noConversion"/>
  </si>
  <si>
    <t>16-22</t>
    <phoneticPr fontId="0" type="noConversion"/>
  </si>
  <si>
    <t>24-35</t>
    <phoneticPr fontId="0" type="noConversion"/>
  </si>
  <si>
    <t>32-47</t>
    <phoneticPr fontId="0" type="noConversion"/>
  </si>
  <si>
    <t xml:space="preserve">Qty’per 20’ /40’ /40'HQ     </t>
  </si>
  <si>
    <t>Серия AURORA 2  MSAA ON/OFF</t>
  </si>
  <si>
    <t>Модель кондиционера</t>
  </si>
  <si>
    <t>MSAA-07HRN1</t>
  </si>
  <si>
    <t>MSAA-09HRN1</t>
    <phoneticPr fontId="0" type="noConversion"/>
  </si>
  <si>
    <t>MSAA-12HRN1</t>
    <phoneticPr fontId="0" type="noConversion"/>
  </si>
  <si>
    <t>MSAA-18HRN1</t>
    <phoneticPr fontId="0" type="noConversion"/>
  </si>
  <si>
    <t>MSAA-24HRN1</t>
    <phoneticPr fontId="0" type="noConversion"/>
  </si>
  <si>
    <t>MSAA-30HRN1</t>
  </si>
  <si>
    <t>220-240V, 50Hz, 1Ph</t>
    <phoneticPr fontId="0" type="noConversion"/>
  </si>
  <si>
    <t>7500</t>
    <phoneticPr fontId="0" type="noConversion"/>
  </si>
  <si>
    <t>9000</t>
  </si>
  <si>
    <t>12000</t>
  </si>
  <si>
    <t>24000</t>
  </si>
  <si>
    <t>30000</t>
    <phoneticPr fontId="0" type="noConversion"/>
  </si>
  <si>
    <t>685</t>
    <phoneticPr fontId="0" type="noConversion"/>
  </si>
  <si>
    <t>822</t>
  </si>
  <si>
    <t>1096</t>
  </si>
  <si>
    <t>1643</t>
    <phoneticPr fontId="0" type="noConversion"/>
  </si>
  <si>
    <t>2503</t>
  </si>
  <si>
    <t>3140</t>
    <phoneticPr fontId="0" type="noConversion"/>
  </si>
  <si>
    <t>3.0</t>
    <phoneticPr fontId="0" type="noConversion"/>
  </si>
  <si>
    <t>3.6</t>
    <phoneticPr fontId="0" type="noConversion"/>
  </si>
  <si>
    <t>7.1</t>
    <phoneticPr fontId="0" type="noConversion"/>
  </si>
  <si>
    <t>14</t>
    <phoneticPr fontId="0" type="noConversion"/>
  </si>
  <si>
    <t>8000</t>
  </si>
  <si>
    <t>10000</t>
  </si>
  <si>
    <t>13000</t>
  </si>
  <si>
    <t>18500</t>
    <phoneticPr fontId="0" type="noConversion"/>
  </si>
  <si>
    <t>26000</t>
  </si>
  <si>
    <t>32000</t>
    <phoneticPr fontId="0" type="noConversion"/>
  </si>
  <si>
    <t>649</t>
  </si>
  <si>
    <t>812</t>
  </si>
  <si>
    <t>1055</t>
  </si>
  <si>
    <t>1502</t>
    <phoneticPr fontId="0" type="noConversion"/>
  </si>
  <si>
    <t>2374</t>
    <phoneticPr fontId="0" type="noConversion"/>
  </si>
  <si>
    <t>3100</t>
    <phoneticPr fontId="0" type="noConversion"/>
  </si>
  <si>
    <t>2.8</t>
  </si>
  <si>
    <t>3.5</t>
  </si>
  <si>
    <t>4.6</t>
  </si>
  <si>
    <t>6.5</t>
    <phoneticPr fontId="0" type="noConversion"/>
  </si>
  <si>
    <t>10.3</t>
    <phoneticPr fontId="0" type="noConversion"/>
  </si>
  <si>
    <t>1050</t>
    <phoneticPr fontId="0" type="noConversion"/>
  </si>
  <si>
    <t>1200</t>
    <phoneticPr fontId="0" type="noConversion"/>
  </si>
  <si>
    <t>1800</t>
    <phoneticPr fontId="0" type="noConversion"/>
  </si>
  <si>
    <t>2400</t>
    <phoneticPr fontId="0" type="noConversion"/>
  </si>
  <si>
    <t>3900</t>
    <phoneticPr fontId="0" type="noConversion"/>
  </si>
  <si>
    <t>5.5</t>
    <phoneticPr fontId="0" type="noConversion"/>
  </si>
  <si>
    <t>6.0</t>
    <phoneticPr fontId="0" type="noConversion"/>
  </si>
  <si>
    <t>9.0</t>
    <phoneticPr fontId="0" type="noConversion"/>
  </si>
  <si>
    <t>12.0</t>
    <phoneticPr fontId="0" type="noConversion"/>
  </si>
  <si>
    <t>20.0</t>
    <phoneticPr fontId="0" type="noConversion"/>
  </si>
  <si>
    <t>19</t>
    <phoneticPr fontId="0" type="noConversion"/>
  </si>
  <si>
    <t xml:space="preserve">пусковой ток          </t>
  </si>
  <si>
    <t>21</t>
    <phoneticPr fontId="0" type="noConversion"/>
  </si>
  <si>
    <t>---</t>
    <phoneticPr fontId="0" type="noConversion"/>
  </si>
  <si>
    <t>75</t>
    <phoneticPr fontId="0" type="noConversion"/>
  </si>
  <si>
    <t>ASM106V1VDZA</t>
    <phoneticPr fontId="0" type="noConversion"/>
  </si>
  <si>
    <t>PA215M2AS-7KTL6</t>
    <phoneticPr fontId="0" type="noConversion"/>
  </si>
  <si>
    <t>PA280G2CS-4MTL</t>
  </si>
  <si>
    <t xml:space="preserve">PA331X3CS-4MT1 </t>
  </si>
  <si>
    <t>10311/10390</t>
  </si>
  <si>
    <t>13784/13853</t>
    <phoneticPr fontId="0" type="noConversion"/>
  </si>
  <si>
    <t>21325</t>
    <phoneticPr fontId="0" type="noConversion"/>
  </si>
  <si>
    <t>27756/27893</t>
    <phoneticPr fontId="0" type="noConversion"/>
  </si>
  <si>
    <t>27944/28047</t>
    <phoneticPr fontId="0" type="noConversion"/>
  </si>
  <si>
    <t>722/745</t>
  </si>
  <si>
    <t>950/995</t>
    <phoneticPr fontId="0" type="noConversion"/>
  </si>
  <si>
    <t>1525</t>
    <phoneticPr fontId="0" type="noConversion"/>
  </si>
  <si>
    <t>1880/1970</t>
    <phoneticPr fontId="0" type="noConversion"/>
  </si>
  <si>
    <t>2742/2910</t>
    <phoneticPr fontId="0" type="noConversion"/>
  </si>
  <si>
    <t>3.18/3.22</t>
  </si>
  <si>
    <t>4.40/4.25</t>
    <phoneticPr fontId="0" type="noConversion"/>
  </si>
  <si>
    <t>6.85</t>
    <phoneticPr fontId="0" type="noConversion"/>
  </si>
  <si>
    <t>----</t>
    <phoneticPr fontId="0" type="noConversion"/>
  </si>
  <si>
    <t>13.10/14.10</t>
    <phoneticPr fontId="0" type="noConversion"/>
  </si>
  <si>
    <t>21</t>
  </si>
  <si>
    <t>UP14SE5145</t>
    <phoneticPr fontId="0" type="noConversion"/>
  </si>
  <si>
    <t>25</t>
  </si>
  <si>
    <t>35</t>
    <phoneticPr fontId="0" type="noConversion"/>
  </si>
  <si>
    <t>50</t>
    <phoneticPr fontId="0" type="noConversion"/>
  </si>
  <si>
    <t>55</t>
    <phoneticPr fontId="0" type="noConversion"/>
  </si>
  <si>
    <t>ESTEL OIL VG74/350</t>
    <phoneticPr fontId="0" type="noConversion"/>
  </si>
  <si>
    <t>SUNISO 4GSD/350</t>
    <phoneticPr fontId="0" type="noConversion"/>
  </si>
  <si>
    <t>ESTEL OIL VG74/620</t>
    <phoneticPr fontId="0" type="noConversion"/>
  </si>
  <si>
    <t>ESTEL OIL VG74/750</t>
    <phoneticPr fontId="0" type="noConversion"/>
  </si>
  <si>
    <t>ESTER OIL VG74 · 1100 ml</t>
    <phoneticPr fontId="0" type="noConversion"/>
  </si>
  <si>
    <t>YKFG-13-4-38L</t>
    <phoneticPr fontId="0" type="noConversion"/>
  </si>
  <si>
    <t>YKFG-28-4-3</t>
  </si>
  <si>
    <t>YKFG-45-4-22</t>
  </si>
  <si>
    <t>40</t>
    <phoneticPr fontId="0" type="noConversion"/>
  </si>
  <si>
    <t>58</t>
    <phoneticPr fontId="0" type="noConversion"/>
  </si>
  <si>
    <t>1.5</t>
    <phoneticPr fontId="0" type="noConversion"/>
  </si>
  <si>
    <t>1020/900/700</t>
    <phoneticPr fontId="0" type="noConversion"/>
  </si>
  <si>
    <t>1050/900/700</t>
    <phoneticPr fontId="0" type="noConversion"/>
  </si>
  <si>
    <t>1100/1000/800</t>
    <phoneticPr fontId="0" type="noConversion"/>
  </si>
  <si>
    <t>1140/950/800</t>
    <phoneticPr fontId="0" type="noConversion"/>
  </si>
  <si>
    <t>1120/1020/950</t>
    <phoneticPr fontId="0" type="noConversion"/>
  </si>
  <si>
    <t>1+2</t>
  </si>
  <si>
    <t>2</t>
    <phoneticPr fontId="0" type="noConversion"/>
  </si>
  <si>
    <t>1.2/1.3</t>
    <phoneticPr fontId="0" type="noConversion"/>
  </si>
  <si>
    <t>1.2/1.3</t>
  </si>
  <si>
    <t>1.3</t>
    <phoneticPr fontId="0" type="noConversion"/>
  </si>
  <si>
    <t>Φ6,innergroove tube</t>
    <phoneticPr fontId="0" type="noConversion"/>
  </si>
  <si>
    <t>Φ6,innergroove tube</t>
  </si>
  <si>
    <t>Φ7,innergroove tube</t>
    <phoneticPr fontId="0" type="noConversion"/>
  </si>
  <si>
    <t>525x84x13.37+525x210x26.74</t>
    <phoneticPr fontId="0" type="noConversion"/>
  </si>
  <si>
    <t>605x294x26.74</t>
    <phoneticPr fontId="0" type="noConversion"/>
  </si>
  <si>
    <t>750x336x26.74</t>
  </si>
  <si>
    <t>820x336x26.74</t>
    <phoneticPr fontId="0" type="noConversion"/>
  </si>
  <si>
    <t>4</t>
    <phoneticPr fontId="0" type="noConversion"/>
  </si>
  <si>
    <t>Закрытый поток воздуха (Hi/Mi/Lo)</t>
  </si>
  <si>
    <t>m3/h</t>
    <phoneticPr fontId="0" type="noConversion"/>
  </si>
  <si>
    <t>401/336/226</t>
    <phoneticPr fontId="0" type="noConversion"/>
  </si>
  <si>
    <t>453/371/260</t>
    <phoneticPr fontId="0" type="noConversion"/>
  </si>
  <si>
    <t>523/464/369</t>
    <phoneticPr fontId="0" type="noConversion"/>
  </si>
  <si>
    <t>787/631/509</t>
    <phoneticPr fontId="0" type="noConversion"/>
  </si>
  <si>
    <t>1060/947/870</t>
    <phoneticPr fontId="0" type="noConversion"/>
  </si>
  <si>
    <t>1089/973/893</t>
    <phoneticPr fontId="0" type="noConversion"/>
  </si>
  <si>
    <t>35.5/29.5/23.5</t>
    <phoneticPr fontId="0" type="noConversion"/>
  </si>
  <si>
    <t>36/31/26</t>
    <phoneticPr fontId="0" type="noConversion"/>
  </si>
  <si>
    <t>35.5/31/26.5</t>
    <phoneticPr fontId="0" type="noConversion"/>
  </si>
  <si>
    <t>42.5/36/30</t>
    <phoneticPr fontId="0" type="noConversion"/>
  </si>
  <si>
    <t>46.5/43/39.5</t>
    <phoneticPr fontId="0" type="noConversion"/>
  </si>
  <si>
    <t>48/45/40.8</t>
    <phoneticPr fontId="0" type="noConversion"/>
  </si>
  <si>
    <t>722x187x290</t>
    <phoneticPr fontId="0" type="noConversion"/>
  </si>
  <si>
    <t>802x189x297</t>
  </si>
  <si>
    <t>965x215x319</t>
  </si>
  <si>
    <t>1080x226x335</t>
  </si>
  <si>
    <t>790x270x370</t>
    <phoneticPr fontId="0" type="noConversion"/>
  </si>
  <si>
    <t>875x285x375</t>
  </si>
  <si>
    <t>1045X305X405</t>
  </si>
  <si>
    <t>1155x415x315</t>
  </si>
  <si>
    <t>7.5/10</t>
    <phoneticPr fontId="0" type="noConversion"/>
  </si>
  <si>
    <t>7.8/10</t>
    <phoneticPr fontId="0" type="noConversion"/>
  </si>
  <si>
    <t>8.8/11.0</t>
    <phoneticPr fontId="0" type="noConversion"/>
  </si>
  <si>
    <t>11.6/14.8</t>
    <phoneticPr fontId="0" type="noConversion"/>
  </si>
  <si>
    <t>12.7/16.1</t>
    <phoneticPr fontId="0" type="noConversion"/>
  </si>
  <si>
    <t>14/17.7</t>
    <phoneticPr fontId="0" type="noConversion"/>
  </si>
  <si>
    <t>YKT-32-6-203L</t>
    <phoneticPr fontId="0" type="noConversion"/>
  </si>
  <si>
    <t>72.5/67</t>
  </si>
  <si>
    <t>91/79</t>
  </si>
  <si>
    <t>144</t>
    <phoneticPr fontId="0" type="noConversion"/>
  </si>
  <si>
    <t>2.5</t>
    <phoneticPr fontId="0" type="noConversion"/>
  </si>
  <si>
    <t>850/770</t>
  </si>
  <si>
    <t>880/-/-</t>
  </si>
  <si>
    <t>860 / -- / --</t>
    <phoneticPr fontId="0" type="noConversion"/>
  </si>
  <si>
    <t>1</t>
    <phoneticPr fontId="0" type="noConversion"/>
  </si>
  <si>
    <t>25.4x22</t>
    <phoneticPr fontId="0" type="noConversion"/>
  </si>
  <si>
    <t>1.4</t>
  </si>
  <si>
    <t>Φ9. innergroove tube</t>
  </si>
  <si>
    <t>Φ9.52,innergroove tube</t>
    <phoneticPr fontId="0" type="noConversion"/>
  </si>
  <si>
    <t>685x504x13.37</t>
  </si>
  <si>
    <t>745x508x22</t>
    <phoneticPr fontId="0" type="noConversion"/>
  </si>
  <si>
    <t>755x504x26.74</t>
    <phoneticPr fontId="0" type="noConversion"/>
  </si>
  <si>
    <t>760x651x26.74</t>
    <phoneticPr fontId="0" type="noConversion"/>
  </si>
  <si>
    <t>730x660x44</t>
    <phoneticPr fontId="0" type="noConversion"/>
  </si>
  <si>
    <t>6</t>
    <phoneticPr fontId="0" type="noConversion"/>
  </si>
  <si>
    <t xml:space="preserve">уровень шума  наружного блока    </t>
  </si>
  <si>
    <t>54</t>
    <phoneticPr fontId="0" type="noConversion"/>
  </si>
  <si>
    <t>53</t>
    <phoneticPr fontId="0" type="noConversion"/>
  </si>
  <si>
    <t>59</t>
    <phoneticPr fontId="0" type="noConversion"/>
  </si>
  <si>
    <t>700x275x550</t>
    <phoneticPr fontId="0" type="noConversion"/>
  </si>
  <si>
    <t>845x363x702</t>
    <phoneticPr fontId="0" type="noConversion"/>
  </si>
  <si>
    <t>815x325x615</t>
    <phoneticPr fontId="0" type="noConversion"/>
  </si>
  <si>
    <t>900x348x615</t>
    <phoneticPr fontId="0" type="noConversion"/>
  </si>
  <si>
    <t>965x395x765</t>
    <phoneticPr fontId="0" type="noConversion"/>
  </si>
  <si>
    <t>23.7/25.9</t>
    <phoneticPr fontId="0" type="noConversion"/>
  </si>
  <si>
    <t>26.4/28.6</t>
    <phoneticPr fontId="0" type="noConversion"/>
  </si>
  <si>
    <t>30.1/32.0</t>
    <phoneticPr fontId="0" type="noConversion"/>
  </si>
  <si>
    <t>36.5/39</t>
    <phoneticPr fontId="0" type="noConversion"/>
  </si>
  <si>
    <t>49/52.0</t>
    <phoneticPr fontId="0" type="noConversion"/>
  </si>
  <si>
    <t>54.4/57.9</t>
    <phoneticPr fontId="0" type="noConversion"/>
  </si>
  <si>
    <t>R410A/520</t>
    <phoneticPr fontId="0" type="noConversion"/>
  </si>
  <si>
    <t>R410A/730</t>
    <phoneticPr fontId="0" type="noConversion"/>
  </si>
  <si>
    <t>R410A/950</t>
    <phoneticPr fontId="0" type="noConversion"/>
  </si>
  <si>
    <t>R410A/1200</t>
    <phoneticPr fontId="0" type="noConversion"/>
  </si>
  <si>
    <t>R410A/1800</t>
    <phoneticPr fontId="0" type="noConversion"/>
  </si>
  <si>
    <t>R410A/2200</t>
    <phoneticPr fontId="0" type="noConversion"/>
  </si>
  <si>
    <t>Φ6.35/Φ9.52(1/4"/3/8")</t>
    <phoneticPr fontId="0" type="noConversion"/>
  </si>
  <si>
    <t>Φ9.52/Φ15.9(3/8"/5/8")</t>
    <phoneticPr fontId="0" type="noConversion"/>
  </si>
  <si>
    <t>10</t>
  </si>
  <si>
    <t>5x1.0(Optional)</t>
    <phoneticPr fontId="0" type="noConversion"/>
  </si>
  <si>
    <t>3*1.5+2*0.75(Optional)</t>
    <phoneticPr fontId="0" type="noConversion"/>
  </si>
  <si>
    <t>4*1.0(Optional)</t>
    <phoneticPr fontId="0" type="noConversion"/>
  </si>
  <si>
    <t>4x1.0(Optional)</t>
    <phoneticPr fontId="0" type="noConversion"/>
  </si>
  <si>
    <t xml:space="preserve">3x1.5 </t>
    <phoneticPr fontId="0" type="noConversion"/>
  </si>
  <si>
    <t>----</t>
  </si>
  <si>
    <t>Remote Control</t>
    <phoneticPr fontId="0" type="noConversion"/>
  </si>
  <si>
    <r>
      <rPr>
        <sz val="9"/>
        <color indexed="8"/>
        <rFont val="宋体"/>
        <family val="3"/>
        <charset val="134"/>
      </rPr>
      <t>℃</t>
    </r>
  </si>
  <si>
    <t>17-30</t>
    <phoneticPr fontId="0" type="noConversion"/>
  </si>
  <si>
    <t>9-14</t>
    <phoneticPr fontId="0" type="noConversion"/>
  </si>
  <si>
    <t>12-18</t>
    <phoneticPr fontId="0" type="noConversion"/>
  </si>
  <si>
    <t>16-23</t>
    <phoneticPr fontId="0" type="noConversion"/>
  </si>
  <si>
    <t>24-35</t>
    <phoneticPr fontId="0" type="noConversion"/>
  </si>
  <si>
    <t>32-47</t>
    <phoneticPr fontId="0" type="noConversion"/>
  </si>
  <si>
    <t>40-59</t>
    <phoneticPr fontId="0" type="noConversion"/>
  </si>
  <si>
    <t>120/250/280</t>
  </si>
  <si>
    <t>105/220/242</t>
  </si>
  <si>
    <t>66/138/152</t>
  </si>
  <si>
    <t>67/135/152</t>
  </si>
  <si>
    <t>Серия AURORA 1  MSAB ON/OFF</t>
  </si>
  <si>
    <t>MSABA-07HRN1-QC2</t>
    <phoneticPr fontId="0" type="noConversion"/>
  </si>
  <si>
    <t>MSABA-09HRN1-QC2</t>
    <phoneticPr fontId="0" type="noConversion"/>
  </si>
  <si>
    <t>MSABB-12HRN1-QC2</t>
    <phoneticPr fontId="0" type="noConversion"/>
  </si>
  <si>
    <t xml:space="preserve">MSABD-18HRN1-QC2 </t>
  </si>
  <si>
    <t>MSABE-24HRN1-QB8W</t>
    <phoneticPr fontId="0" type="noConversion"/>
  </si>
  <si>
    <t>Внутрений блок</t>
  </si>
  <si>
    <t>MSABA-07HRN1-QC2</t>
  </si>
  <si>
    <t>MSABE-24HRN1-QB8W</t>
  </si>
  <si>
    <t xml:space="preserve">MOAB30-07HN1-QC2 </t>
    <phoneticPr fontId="0" type="noConversion"/>
  </si>
  <si>
    <t>MOAB31-09HN1-QC2</t>
    <phoneticPr fontId="0" type="noConversion"/>
  </si>
  <si>
    <t>MOBA30-12HN1-QC2</t>
    <phoneticPr fontId="0" type="noConversion"/>
  </si>
  <si>
    <t xml:space="preserve">MOBA30-18HN1-QC2 </t>
    <phoneticPr fontId="0" type="noConversion"/>
  </si>
  <si>
    <t xml:space="preserve"> MOCA30-24HN1-QB8W </t>
  </si>
  <si>
    <t xml:space="preserve">Серия VERTU  MSVPBU </t>
  </si>
  <si>
    <t>MSVPBU-09HRFN1</t>
  </si>
  <si>
    <t>MSVPBU-12HRFN1</t>
    <phoneticPr fontId="0" type="noConversion"/>
  </si>
  <si>
    <t>220-240V~ 50Hz, 1Ph</t>
    <phoneticPr fontId="0" type="noConversion"/>
  </si>
  <si>
    <t>9000(4200-11250)</t>
  </si>
  <si>
    <t>12000(4540-15240)</t>
  </si>
  <si>
    <t>712(100-1260)</t>
    <phoneticPr fontId="0" type="noConversion"/>
  </si>
  <si>
    <t>1095(100-1710)</t>
  </si>
  <si>
    <t>3.1(0.4-5.5)</t>
    <phoneticPr fontId="0" type="noConversion"/>
  </si>
  <si>
    <t>4.8(0.4-7.4)</t>
  </si>
  <si>
    <t>3.70</t>
    <phoneticPr fontId="0" type="noConversion"/>
  </si>
  <si>
    <t>3.21</t>
    <phoneticPr fontId="0" type="noConversion"/>
  </si>
  <si>
    <t>10000(2890-12700)</t>
    <phoneticPr fontId="0" type="noConversion"/>
  </si>
  <si>
    <t>13000(3560-16640)</t>
  </si>
  <si>
    <t>792(130-1320)</t>
    <phoneticPr fontId="0" type="noConversion"/>
  </si>
  <si>
    <t>1055(160-1730)</t>
    <phoneticPr fontId="0" type="noConversion"/>
  </si>
  <si>
    <t>3.4(0.5-5.7)</t>
    <phoneticPr fontId="0" type="noConversion"/>
  </si>
  <si>
    <t>4.9(0.7-7.5)</t>
  </si>
  <si>
    <t>3.61</t>
    <phoneticPr fontId="0" type="noConversion"/>
  </si>
  <si>
    <t>Сезонное охлаждение</t>
  </si>
  <si>
    <t>Pdesignc</t>
    <phoneticPr fontId="0" type="noConversion"/>
  </si>
  <si>
    <t>kW</t>
    <phoneticPr fontId="0" type="noConversion"/>
  </si>
  <si>
    <t>SEER</t>
    <phoneticPr fontId="0" type="noConversion"/>
  </si>
  <si>
    <t>Energy Efficiency Class</t>
    <phoneticPr fontId="0" type="noConversion"/>
  </si>
  <si>
    <t>A++</t>
    <phoneticPr fontId="0" type="noConversion"/>
  </si>
  <si>
    <t>Отопление (среднее)</t>
  </si>
  <si>
    <t>Pdesignh</t>
    <phoneticPr fontId="0" type="noConversion"/>
  </si>
  <si>
    <t>SCOP</t>
    <phoneticPr fontId="0" type="noConversion"/>
  </si>
  <si>
    <t>A+</t>
    <phoneticPr fontId="0" type="noConversion"/>
  </si>
  <si>
    <t>Tbiv</t>
    <phoneticPr fontId="0" type="noConversion"/>
  </si>
  <si>
    <r>
      <rPr>
        <sz val="9"/>
        <color indexed="8"/>
        <rFont val="Calibri"/>
        <family val="2"/>
      </rPr>
      <t>℃</t>
    </r>
  </si>
  <si>
    <t>-7</t>
    <phoneticPr fontId="0" type="noConversion"/>
  </si>
  <si>
    <t>Отопление (теплый пол)</t>
  </si>
  <si>
    <t>5.3</t>
    <phoneticPr fontId="0" type="noConversion"/>
  </si>
  <si>
    <t>A+++</t>
    <phoneticPr fontId="0" type="noConversion"/>
  </si>
  <si>
    <t>Tol</t>
    <phoneticPr fontId="0" type="noConversion"/>
  </si>
  <si>
    <t>-15</t>
    <phoneticPr fontId="0" type="noConversion"/>
  </si>
  <si>
    <t>Удаление влаги</t>
  </si>
  <si>
    <t>L/h</t>
  </si>
  <si>
    <t>Максимум. входное потребление</t>
  </si>
  <si>
    <t>2075</t>
    <phoneticPr fontId="0" type="noConversion"/>
  </si>
  <si>
    <t>2200</t>
    <phoneticPr fontId="0" type="noConversion"/>
  </si>
  <si>
    <t xml:space="preserve">Максимум. текущий  </t>
  </si>
  <si>
    <t xml:space="preserve">Пусковой ток        </t>
  </si>
  <si>
    <t>- -</t>
    <phoneticPr fontId="0" type="noConversion"/>
  </si>
  <si>
    <t>ASN98D22UFZ</t>
    <phoneticPr fontId="0" type="noConversion"/>
  </si>
  <si>
    <t>10014</t>
    <phoneticPr fontId="0" type="noConversion"/>
  </si>
  <si>
    <t>748</t>
    <phoneticPr fontId="0" type="noConversion"/>
  </si>
  <si>
    <t>5.35</t>
    <phoneticPr fontId="0" type="noConversion"/>
  </si>
  <si>
    <t>ESTER OIL VG74/370</t>
    <phoneticPr fontId="0" type="noConversion"/>
  </si>
  <si>
    <t>ZKFP-20-8-6</t>
    <phoneticPr fontId="0" type="noConversion"/>
  </si>
  <si>
    <t xml:space="preserve"> ZKFP-20-8-6 </t>
    <phoneticPr fontId="0" type="noConversion"/>
  </si>
  <si>
    <t>20</t>
  </si>
  <si>
    <t>1080/850/700</t>
    <phoneticPr fontId="0" type="noConversion"/>
  </si>
  <si>
    <t>1130/950/750</t>
    <phoneticPr fontId="0" type="noConversion"/>
  </si>
  <si>
    <t>1/2</t>
  </si>
  <si>
    <t>Φ6.innergroove tube</t>
  </si>
  <si>
    <t>665x84x13.37+665x210x26.74</t>
  </si>
  <si>
    <t>Indoor air flow (Hi/Mi/Lo)</t>
    <phoneticPr fontId="0" type="noConversion"/>
  </si>
  <si>
    <t>m3/h</t>
  </si>
  <si>
    <t>400/300/240</t>
    <phoneticPr fontId="0" type="noConversion"/>
  </si>
  <si>
    <t>500/350/270</t>
    <phoneticPr fontId="0" type="noConversion"/>
  </si>
  <si>
    <t>Indoor sound pressure level  (Hi/Mi/Lo/Si)</t>
    <phoneticPr fontId="0" type="noConversion"/>
  </si>
  <si>
    <t>35/26/21/21</t>
    <phoneticPr fontId="0" type="noConversion"/>
  </si>
  <si>
    <t>36/29/22/21</t>
    <phoneticPr fontId="0" type="noConversion"/>
  </si>
  <si>
    <t>Indoor sound power level (Hi)</t>
    <phoneticPr fontId="0" type="noConversion"/>
  </si>
  <si>
    <t>51</t>
    <phoneticPr fontId="0" type="noConversion"/>
  </si>
  <si>
    <t>897x312x182</t>
  </si>
  <si>
    <t>985x385x260</t>
    <phoneticPr fontId="0" type="noConversion"/>
  </si>
  <si>
    <t>9.5/13.1</t>
    <phoneticPr fontId="0" type="noConversion"/>
  </si>
  <si>
    <t>9.9/13.6</t>
    <phoneticPr fontId="0" type="noConversion"/>
  </si>
  <si>
    <t>ZKFN-40-8-1L</t>
    <phoneticPr fontId="0" type="noConversion"/>
  </si>
  <si>
    <t>810/710/520</t>
    <phoneticPr fontId="0" type="noConversion"/>
  </si>
  <si>
    <t>744x504x13.37</t>
    <phoneticPr fontId="0" type="noConversion"/>
  </si>
  <si>
    <t>870x504x13.37</t>
    <phoneticPr fontId="0" type="noConversion"/>
  </si>
  <si>
    <t xml:space="preserve">Outdoor air flow            </t>
  </si>
  <si>
    <t>1900</t>
    <phoneticPr fontId="0" type="noConversion"/>
  </si>
  <si>
    <t>2000</t>
  </si>
  <si>
    <t>Outdoor sound pressure level</t>
    <phoneticPr fontId="0" type="noConversion"/>
  </si>
  <si>
    <t>56</t>
    <phoneticPr fontId="0" type="noConversion"/>
  </si>
  <si>
    <t xml:space="preserve">Outdoor sound power level        </t>
    <phoneticPr fontId="0" type="noConversion"/>
  </si>
  <si>
    <t>60</t>
    <phoneticPr fontId="0" type="noConversion"/>
  </si>
  <si>
    <t>800x333x554</t>
    <phoneticPr fontId="0" type="noConversion"/>
  </si>
  <si>
    <t>920x390x615</t>
    <phoneticPr fontId="0" type="noConversion"/>
  </si>
  <si>
    <t>26.6/29</t>
    <phoneticPr fontId="0" type="noConversion"/>
  </si>
  <si>
    <t>29.1/31.9</t>
    <phoneticPr fontId="0" type="noConversion"/>
  </si>
  <si>
    <t xml:space="preserve">Тип Фреона </t>
  </si>
  <si>
    <t xml:space="preserve">Type </t>
    <phoneticPr fontId="0" type="noConversion"/>
  </si>
  <si>
    <t>R410A</t>
    <phoneticPr fontId="0" type="noConversion"/>
  </si>
  <si>
    <t>GWP</t>
    <phoneticPr fontId="0" type="noConversion"/>
  </si>
  <si>
    <t>2088</t>
    <phoneticPr fontId="0" type="noConversion"/>
  </si>
  <si>
    <t>Charged quantity</t>
    <phoneticPr fontId="0" type="noConversion"/>
  </si>
  <si>
    <t>Kg</t>
    <phoneticPr fontId="0" type="noConversion"/>
  </si>
  <si>
    <t>0.80</t>
    <phoneticPr fontId="0" type="noConversion"/>
  </si>
  <si>
    <t>0.95</t>
  </si>
  <si>
    <t xml:space="preserve">Design pressure             </t>
  </si>
  <si>
    <t>1.5(Optional)</t>
    <phoneticPr fontId="0" type="noConversion"/>
  </si>
  <si>
    <t>--</t>
    <phoneticPr fontId="0" type="noConversion"/>
  </si>
  <si>
    <t>Operation temperature</t>
    <phoneticPr fontId="0" type="noConversion"/>
  </si>
  <si>
    <t>Indoor(cooling/ heating)</t>
    <phoneticPr fontId="0" type="noConversion"/>
  </si>
  <si>
    <t>17～32/0～30</t>
  </si>
  <si>
    <t>Outdoor(cooling/heating)</t>
    <phoneticPr fontId="0" type="noConversion"/>
  </si>
  <si>
    <r>
      <t>-15</t>
    </r>
    <r>
      <rPr>
        <sz val="9"/>
        <color indexed="8"/>
        <rFont val="宋体"/>
        <family val="3"/>
        <charset val="134"/>
      </rPr>
      <t>～</t>
    </r>
    <r>
      <rPr>
        <sz val="9"/>
        <color indexed="8"/>
        <rFont val="Arial"/>
        <family val="2"/>
      </rPr>
      <t>50/-20</t>
    </r>
    <r>
      <rPr>
        <sz val="9"/>
        <color indexed="8"/>
        <rFont val="宋体"/>
        <family val="3"/>
        <charset val="134"/>
      </rPr>
      <t>～</t>
    </r>
    <r>
      <rPr>
        <sz val="9"/>
        <color indexed="8"/>
        <rFont val="Arial"/>
        <family val="2"/>
      </rPr>
      <t>30</t>
    </r>
  </si>
  <si>
    <t xml:space="preserve">Application area  </t>
    <phoneticPr fontId="0" type="noConversion"/>
  </si>
  <si>
    <t>minimum</t>
    <phoneticPr fontId="0" type="noConversion"/>
  </si>
  <si>
    <t>maximum</t>
    <phoneticPr fontId="0" type="noConversion"/>
  </si>
  <si>
    <t>104/220/240</t>
  </si>
  <si>
    <t>85/185/210</t>
  </si>
  <si>
    <t xml:space="preserve">Серия ULTIMATE  MSMT </t>
  </si>
  <si>
    <t>MSMT-09HRFN1</t>
  </si>
  <si>
    <t xml:space="preserve">MSMT-12HRFN1 </t>
    <phoneticPr fontId="0" type="noConversion"/>
  </si>
  <si>
    <t>220-240V,1Ph,50Hz</t>
  </si>
  <si>
    <t>722</t>
    <phoneticPr fontId="0" type="noConversion"/>
  </si>
  <si>
    <t>1034</t>
  </si>
  <si>
    <t>3.3</t>
    <phoneticPr fontId="0" type="noConversion"/>
  </si>
  <si>
    <t>4.50</t>
  </si>
  <si>
    <t>3.65</t>
  </si>
  <si>
    <t>3.40</t>
    <phoneticPr fontId="0" type="noConversion"/>
  </si>
  <si>
    <t>10000</t>
    <phoneticPr fontId="0" type="noConversion"/>
  </si>
  <si>
    <t>714</t>
  </si>
  <si>
    <t>976</t>
  </si>
  <si>
    <t>3.10</t>
  </si>
  <si>
    <t>4.3</t>
  </si>
  <si>
    <t>4.10</t>
  </si>
  <si>
    <t>3.90</t>
    <phoneticPr fontId="0" type="noConversion"/>
  </si>
  <si>
    <t xml:space="preserve">Max. input consumption        </t>
  </si>
  <si>
    <t xml:space="preserve">Max. current               </t>
  </si>
  <si>
    <t>9.5</t>
  </si>
  <si>
    <t>Compressor</t>
  </si>
  <si>
    <t xml:space="preserve">Model </t>
  </si>
  <si>
    <t>ASN98D22UFZ</t>
  </si>
  <si>
    <t xml:space="preserve">Type </t>
  </si>
  <si>
    <t xml:space="preserve">Brand </t>
  </si>
  <si>
    <t xml:space="preserve">Capacity     </t>
  </si>
  <si>
    <t xml:space="preserve">Input          </t>
  </si>
  <si>
    <t xml:space="preserve">Rated current(RLA) </t>
  </si>
  <si>
    <t xml:space="preserve">Refrigerant oil/oil charge  </t>
  </si>
  <si>
    <t>ESTER OIL VG74/370ml</t>
    <phoneticPr fontId="0" type="noConversion"/>
  </si>
  <si>
    <t>Indoor fan motor</t>
  </si>
  <si>
    <t>ZKFP-20-8-6-7</t>
    <phoneticPr fontId="0" type="noConversion"/>
  </si>
  <si>
    <t xml:space="preserve">Input           </t>
  </si>
  <si>
    <t xml:space="preserve">Capacitor       </t>
  </si>
  <si>
    <t>Speed(Hi/Mi/Lo)</t>
  </si>
  <si>
    <t>970/800/650</t>
    <phoneticPr fontId="0" type="noConversion"/>
  </si>
  <si>
    <t>1050/900/750</t>
    <phoneticPr fontId="0" type="noConversion"/>
  </si>
  <si>
    <t>Indoor coil</t>
  </si>
  <si>
    <t>a.Number of rows</t>
  </si>
  <si>
    <t xml:space="preserve">b.Tube pitch(a)x row pitch(b)  </t>
  </si>
  <si>
    <t xml:space="preserve">c.Fin spacing                </t>
  </si>
  <si>
    <t>d.Fin type (code)</t>
  </si>
  <si>
    <t xml:space="preserve">e.Tube outside dia.and type </t>
  </si>
  <si>
    <t xml:space="preserve">f.Coil length x height x width  </t>
  </si>
  <si>
    <t>605x105x26.74+605x210x26.74</t>
    <phoneticPr fontId="0" type="noConversion"/>
  </si>
  <si>
    <t>465x315x26.74</t>
    <phoneticPr fontId="0" type="noConversion"/>
  </si>
  <si>
    <t>g.Number of circuits</t>
  </si>
  <si>
    <t>Indoor air flow (Hi/Mi/Lo)</t>
  </si>
  <si>
    <t>450/300/250</t>
  </si>
  <si>
    <t>500/350/300</t>
  </si>
  <si>
    <t>Indoor noise level (Hi/Mi/Lo)</t>
  </si>
  <si>
    <t>39/37/20.5</t>
  </si>
  <si>
    <t>41.5/37.5/24.5</t>
  </si>
  <si>
    <t>Indoor unit</t>
  </si>
  <si>
    <t>Dimension(W*D*H)</t>
  </si>
  <si>
    <t>886x188x315</t>
    <phoneticPr fontId="0" type="noConversion"/>
  </si>
  <si>
    <t>Packing   (W*D*H)</t>
  </si>
  <si>
    <t>985x300x385</t>
    <phoneticPr fontId="0" type="noConversion"/>
  </si>
  <si>
    <t xml:space="preserve">Net/Gross weight  </t>
  </si>
  <si>
    <t>10.5/14</t>
  </si>
  <si>
    <t>10.3/13.6</t>
  </si>
  <si>
    <t>Outdoor fan motor</t>
  </si>
  <si>
    <t xml:space="preserve">Speed        </t>
  </si>
  <si>
    <t>800/650</t>
    <phoneticPr fontId="0" type="noConversion"/>
  </si>
  <si>
    <t>820/650</t>
  </si>
  <si>
    <t>Outdoor coil</t>
  </si>
  <si>
    <t>475x504x13.37+755x504x13.37</t>
    <phoneticPr fontId="0" type="noConversion"/>
  </si>
  <si>
    <t xml:space="preserve">Outdoor noise level        </t>
  </si>
  <si>
    <t>56.5</t>
  </si>
  <si>
    <t>Outdoor unit</t>
  </si>
  <si>
    <t>Packing  (W*D*H)</t>
  </si>
  <si>
    <t>26.3/28.5</t>
    <phoneticPr fontId="0" type="noConversion"/>
  </si>
  <si>
    <t>27/29.4</t>
  </si>
  <si>
    <t>Refrigerant type</t>
  </si>
  <si>
    <t>R410A/800g</t>
    <phoneticPr fontId="0" type="noConversion"/>
  </si>
  <si>
    <t>R410A/960g</t>
    <phoneticPr fontId="0" type="noConversion"/>
  </si>
  <si>
    <t>4.2/1.5</t>
  </si>
  <si>
    <t>Refrigerant piping</t>
  </si>
  <si>
    <t xml:space="preserve">Liquid side/ Gas side  </t>
  </si>
  <si>
    <t>mm(inch)</t>
  </si>
  <si>
    <t xml:space="preserve">Max. refrigerant pipe length   </t>
  </si>
  <si>
    <t xml:space="preserve">Max. difference in level       </t>
  </si>
  <si>
    <t xml:space="preserve">Connection wiring    </t>
  </si>
  <si>
    <t>1.5x5(Optional)</t>
    <phoneticPr fontId="0" type="noConversion"/>
  </si>
  <si>
    <t>Plug type</t>
  </si>
  <si>
    <t>/no-plug</t>
    <phoneticPr fontId="0" type="noConversion"/>
  </si>
  <si>
    <t>/no-plug</t>
  </si>
  <si>
    <t>Thermostat type</t>
  </si>
  <si>
    <t>Operation temperature</t>
  </si>
  <si>
    <t>17~30</t>
    <phoneticPr fontId="0" type="noConversion"/>
  </si>
  <si>
    <t>17~30</t>
  </si>
  <si>
    <t>Enviroment  temperature</t>
    <phoneticPr fontId="0" type="noConversion"/>
  </si>
  <si>
    <t>Indoor(cooling/ heating)</t>
  </si>
  <si>
    <t>17～32/0～30</t>
    <phoneticPr fontId="0" type="noConversion"/>
  </si>
  <si>
    <t>Outdoor(cooling/heating)</t>
  </si>
  <si>
    <t>-15～50/-15～30</t>
    <phoneticPr fontId="0" type="noConversion"/>
  </si>
  <si>
    <t>-15～50/-15～30</t>
  </si>
  <si>
    <t>Application area   (Cooling Standard)</t>
  </si>
  <si>
    <t>m2</t>
  </si>
  <si>
    <t>98/200/228</t>
    <phoneticPr fontId="0" type="noConversion"/>
  </si>
  <si>
    <t>Customer Model</t>
    <phoneticPr fontId="0" type="noConversion"/>
  </si>
  <si>
    <t>MFM-24ARN1</t>
    <phoneticPr fontId="0" type="noConversion"/>
  </si>
  <si>
    <t>MFM-36ARN1</t>
  </si>
  <si>
    <t>MFM-48ARN1-RB6W</t>
  </si>
  <si>
    <t>MFM-60ARN1</t>
    <phoneticPr fontId="0" type="noConversion"/>
  </si>
  <si>
    <t>Power supply</t>
  </si>
  <si>
    <t>220~240V,50Hz,1Ph</t>
  </si>
  <si>
    <t>380-415V,50Hz,3Ph</t>
  </si>
  <si>
    <t>380V,50Hz,3Ph</t>
  </si>
  <si>
    <t>Cooling</t>
  </si>
  <si>
    <t xml:space="preserve">Capacity                     </t>
  </si>
  <si>
    <t>36000</t>
  </si>
  <si>
    <t>47900</t>
  </si>
  <si>
    <t>60900</t>
    <phoneticPr fontId="0" type="noConversion"/>
  </si>
  <si>
    <t>3600</t>
  </si>
  <si>
    <t>5150</t>
  </si>
  <si>
    <t>6500</t>
  </si>
  <si>
    <t xml:space="preserve">Rated current   </t>
  </si>
  <si>
    <t>16</t>
  </si>
  <si>
    <t>9.0</t>
  </si>
  <si>
    <t>11.0</t>
  </si>
  <si>
    <t>2.60</t>
  </si>
  <si>
    <t>2.73</t>
  </si>
  <si>
    <t>2.61</t>
  </si>
  <si>
    <t>Heating</t>
  </si>
  <si>
    <t xml:space="preserve">Capacity        </t>
  </si>
  <si>
    <t>26000+7000</t>
  </si>
  <si>
    <t>52000+12000</t>
  </si>
  <si>
    <t>62000+12000</t>
  </si>
  <si>
    <t>2300+2300</t>
  </si>
  <si>
    <t>3650</t>
  </si>
  <si>
    <t>5350+3700</t>
  </si>
  <si>
    <t>5300+3700</t>
  </si>
  <si>
    <t>11.11+10</t>
  </si>
  <si>
    <t>16.5</t>
  </si>
  <si>
    <t>9.2+5.3</t>
  </si>
  <si>
    <t>10.0+5.3</t>
  </si>
  <si>
    <t>3450+2300</t>
  </si>
  <si>
    <t>4700</t>
  </si>
  <si>
    <t>5800+3700</t>
  </si>
  <si>
    <t>8200+3700</t>
  </si>
  <si>
    <t>18+10</t>
  </si>
  <si>
    <t>22</t>
  </si>
  <si>
    <t>10.5+5.3</t>
  </si>
  <si>
    <t>14.7+5.3</t>
  </si>
  <si>
    <t xml:space="preserve">Starting current               </t>
  </si>
  <si>
    <t>66</t>
  </si>
  <si>
    <t>67</t>
  </si>
  <si>
    <t>PA291X3CS-4MTM1</t>
  </si>
  <si>
    <t>LN38VBRMC</t>
  </si>
  <si>
    <t>C-SBN373H8D</t>
  </si>
  <si>
    <t>C-SBN453H8D</t>
  </si>
  <si>
    <t>SCROLL</t>
  </si>
  <si>
    <t>MITSUBISHI</t>
  </si>
  <si>
    <t>PANASONIC</t>
  </si>
  <si>
    <t>24498/24669</t>
  </si>
  <si>
    <t>9520</t>
  </si>
  <si>
    <t>48109</t>
  </si>
  <si>
    <t>55957/69264</t>
  </si>
  <si>
    <t>2395/2540</t>
  </si>
  <si>
    <t>3160</t>
  </si>
  <si>
    <t>4750</t>
  </si>
  <si>
    <t>5750/6750</t>
  </si>
  <si>
    <t>11.55/12.25</t>
  </si>
  <si>
    <t>14.9</t>
  </si>
  <si>
    <t>8.22</t>
  </si>
  <si>
    <t>9.77/9.84</t>
  </si>
  <si>
    <t xml:space="preserve">Locked rotor Amp(LRA)   </t>
  </si>
  <si>
    <t>72/79</t>
  </si>
  <si>
    <t xml:space="preserve">Thermal protector </t>
  </si>
  <si>
    <t>--</t>
  </si>
  <si>
    <t>VM-CS117</t>
  </si>
  <si>
    <t>Thermal protector position</t>
  </si>
  <si>
    <t xml:space="preserve">Capacitor      </t>
  </si>
  <si>
    <t xml:space="preserve"> 60UF/450V </t>
  </si>
  <si>
    <t>60.0</t>
  </si>
  <si>
    <t>- -</t>
  </si>
  <si>
    <t>ESTER OIL VG74 · 950</t>
  </si>
  <si>
    <t>FV50S/750</t>
  </si>
  <si>
    <t>FV68S / 1700</t>
  </si>
  <si>
    <t>FV68S/1700</t>
  </si>
  <si>
    <t>YKT-75-8-1-1</t>
  </si>
  <si>
    <t>YKS-120-8-11-1</t>
  </si>
  <si>
    <t>YKS-160-8-1</t>
  </si>
  <si>
    <t xml:space="preserve">Old Model </t>
  </si>
  <si>
    <t>YDK75-8</t>
  </si>
  <si>
    <t>YDK120-8T</t>
  </si>
  <si>
    <t>YDK160-8</t>
  </si>
  <si>
    <t>166/145</t>
  </si>
  <si>
    <t>324.0</t>
  </si>
  <si>
    <t>324/315.2</t>
  </si>
  <si>
    <t>347/308</t>
  </si>
  <si>
    <t>6.5</t>
  </si>
  <si>
    <t>Speed(Hi/Mi/Lo)or (Hi/Lo)</t>
  </si>
  <si>
    <t>540/440</t>
  </si>
  <si>
    <t>620/560</t>
  </si>
  <si>
    <t>615 / 530</t>
  </si>
  <si>
    <t>2.0</t>
  </si>
  <si>
    <t>3</t>
  </si>
  <si>
    <t>25.4x22</t>
  </si>
  <si>
    <t>1.3</t>
  </si>
  <si>
    <t>Hydrophilic aluminum</t>
  </si>
  <si>
    <t>Φ7,innergroovetube</t>
  </si>
  <si>
    <t>Φ7,Inner groove tube</t>
  </si>
  <si>
    <t>Φ9.52,innergroove tube</t>
  </si>
  <si>
    <t>405x735x26.74</t>
  </si>
  <si>
    <t>422x966x26.74</t>
  </si>
  <si>
    <t>484x812x66</t>
  </si>
  <si>
    <t>6</t>
  </si>
  <si>
    <t>Indoor air flow(Hi/Mi/Lo)or (Hi/Lo)</t>
  </si>
  <si>
    <t>1154/1077</t>
  </si>
  <si>
    <t>1830///1590</t>
  </si>
  <si>
    <t>1743/1534</t>
  </si>
  <si>
    <t>2250/1950</t>
  </si>
  <si>
    <t>Indoor noise level (Hi/Mi/Lo)or (Hi/Lo)</t>
  </si>
  <si>
    <t>48.6/42.9</t>
  </si>
  <si>
    <t>53///49</t>
  </si>
  <si>
    <t>55.5/49</t>
  </si>
  <si>
    <t>54/51</t>
  </si>
  <si>
    <t>500x315x1700</t>
  </si>
  <si>
    <t>550x418x1824</t>
  </si>
  <si>
    <t>600x455x1934</t>
  </si>
  <si>
    <t>1805x615x425</t>
  </si>
  <si>
    <t>1950x695x560</t>
  </si>
  <si>
    <t>1935x655x540</t>
  </si>
  <si>
    <t>2040x745x595</t>
  </si>
  <si>
    <t>38.6/50.5</t>
  </si>
  <si>
    <t>54.2/69.1</t>
  </si>
  <si>
    <t>55.8 / 70</t>
  </si>
  <si>
    <t>68.5/88.3</t>
  </si>
  <si>
    <t>YKT-75-6-200L</t>
  </si>
  <si>
    <t>YKS-190-6-21L</t>
  </si>
  <si>
    <t>YKT-65-6-34Lx2</t>
  </si>
  <si>
    <t>/</t>
    <phoneticPr fontId="0" type="noConversion"/>
  </si>
  <si>
    <t>YDK65-6F(B) x2</t>
  </si>
  <si>
    <r>
      <t xml:space="preserve">YDK65-6F(B) </t>
    </r>
    <r>
      <rPr>
        <sz val="10"/>
        <color indexed="8"/>
        <rFont val="Arial"/>
        <family val="2"/>
      </rPr>
      <t>x2</t>
    </r>
  </si>
  <si>
    <t>293.3</t>
  </si>
  <si>
    <t>162</t>
  </si>
  <si>
    <t>3UF/450V</t>
  </si>
  <si>
    <t>765</t>
  </si>
  <si>
    <t>22x19.05</t>
  </si>
  <si>
    <t>1.6</t>
  </si>
  <si>
    <t>Φ7.94,innergroove tube</t>
  </si>
  <si>
    <t>730x651x26.74</t>
  </si>
  <si>
    <t>1005x756x26.74</t>
  </si>
  <si>
    <t>837x1100x38.1</t>
  </si>
  <si>
    <t>8</t>
  </si>
  <si>
    <t>61.1</t>
  </si>
  <si>
    <t>64</t>
  </si>
  <si>
    <t>845x363x702</t>
  </si>
  <si>
    <t>946x410x810</t>
  </si>
  <si>
    <t>900x350x1170</t>
  </si>
  <si>
    <t>965x395x765</t>
    <phoneticPr fontId="0" type="noConversion"/>
  </si>
  <si>
    <t>1090x500x885</t>
  </si>
  <si>
    <t>1032x443x1307</t>
  </si>
  <si>
    <t>52.7/56.1</t>
  </si>
  <si>
    <t>70/76</t>
  </si>
  <si>
    <t>97 / 107</t>
  </si>
  <si>
    <t>96 / 107</t>
  </si>
  <si>
    <t>R410A/1800</t>
  </si>
  <si>
    <t>R410A/2.4</t>
  </si>
  <si>
    <t>R410A/3300g</t>
  </si>
  <si>
    <t>R410A/3200g</t>
  </si>
  <si>
    <t>Φ9.52Φ15.9(3/8"/5/8")</t>
  </si>
  <si>
    <t>9.52mm(3/8in)/19mm(3/4in)</t>
  </si>
  <si>
    <t>Φ12.7/Φ19(1/2"/3/4")</t>
  </si>
  <si>
    <t>30</t>
  </si>
  <si>
    <r>
      <t>mm</t>
    </r>
    <r>
      <rPr>
        <vertAlign val="superscript"/>
        <sz val="9"/>
        <color indexed="8"/>
        <rFont val="Arial"/>
        <family val="2"/>
      </rPr>
      <t>2</t>
    </r>
  </si>
  <si>
    <t>3x2.5(Optional)</t>
  </si>
  <si>
    <t>2.5x3/1.0x3</t>
  </si>
  <si>
    <t>2.5(Optional)</t>
  </si>
  <si>
    <t>//no-plug</t>
  </si>
  <si>
    <t>遥控式(Remote Control)</t>
  </si>
  <si>
    <t>Room temperature</t>
  </si>
  <si>
    <t>18～43/-7～24</t>
  </si>
  <si>
    <t xml:space="preserve">Application area            </t>
  </si>
  <si>
    <t>32-47</t>
  </si>
  <si>
    <t>48～70</t>
  </si>
  <si>
    <t>64-94</t>
  </si>
  <si>
    <t>77-113</t>
  </si>
  <si>
    <t>36/75/84</t>
  </si>
  <si>
    <t>22/48/54</t>
  </si>
  <si>
    <t>18/40/50</t>
  </si>
  <si>
    <t>17/34/42</t>
  </si>
  <si>
    <t>MCD-24HRN1</t>
    <phoneticPr fontId="0" type="noConversion"/>
  </si>
  <si>
    <t>MCD-48HRN1</t>
    <phoneticPr fontId="0" type="noConversion"/>
  </si>
  <si>
    <t>MCD-60HRN1</t>
    <phoneticPr fontId="0" type="noConversion"/>
  </si>
  <si>
    <r>
      <t>MOD31U-36HN1-R</t>
    </r>
    <r>
      <rPr>
        <b/>
        <sz val="9"/>
        <rFont val="宋体"/>
        <charset val="134"/>
      </rPr>
      <t>（</t>
    </r>
    <r>
      <rPr>
        <b/>
        <sz val="9"/>
        <rFont val="Arial"/>
        <family val="2"/>
      </rPr>
      <t>phase out</t>
    </r>
    <r>
      <rPr>
        <b/>
        <sz val="9"/>
        <rFont val="宋体"/>
        <charset val="134"/>
      </rPr>
      <t>）</t>
    </r>
  </si>
  <si>
    <t>V,Hz,Ph</t>
    <phoneticPr fontId="0" type="noConversion"/>
  </si>
  <si>
    <t>220~240,50,1</t>
    <phoneticPr fontId="0" type="noConversion"/>
  </si>
  <si>
    <t>380~415,50,3</t>
    <phoneticPr fontId="0" type="noConversion"/>
  </si>
  <si>
    <t>Btu/h</t>
    <phoneticPr fontId="0" type="noConversion"/>
  </si>
  <si>
    <t>48000</t>
  </si>
  <si>
    <t>55000</t>
    <phoneticPr fontId="0" type="noConversion"/>
  </si>
  <si>
    <t>V-ph-Hz</t>
  </si>
  <si>
    <t>380~415-3-50</t>
    <phoneticPr fontId="0" type="noConversion"/>
  </si>
  <si>
    <t>5191</t>
    <phoneticPr fontId="0" type="noConversion"/>
  </si>
  <si>
    <t>6272</t>
    <phoneticPr fontId="0" type="noConversion"/>
  </si>
  <si>
    <t xml:space="preserve">Max. input consumption        </t>
    <phoneticPr fontId="0" type="noConversion"/>
  </si>
  <si>
    <t>4250</t>
    <phoneticPr fontId="0" type="noConversion"/>
  </si>
  <si>
    <t>12.48</t>
    <phoneticPr fontId="0" type="noConversion"/>
  </si>
  <si>
    <t>9.2</t>
    <phoneticPr fontId="0" type="noConversion"/>
  </si>
  <si>
    <t>11</t>
    <phoneticPr fontId="0" type="noConversion"/>
  </si>
  <si>
    <t xml:space="preserve">Max. input current             </t>
  </si>
  <si>
    <t>7</t>
    <phoneticPr fontId="0" type="noConversion"/>
  </si>
  <si>
    <t>W/W</t>
    <phoneticPr fontId="0" type="noConversion"/>
  </si>
  <si>
    <t>2.71</t>
    <phoneticPr fontId="0" type="noConversion"/>
  </si>
  <si>
    <t>2.57</t>
    <phoneticPr fontId="0" type="noConversion"/>
  </si>
  <si>
    <t>Compressor</t>
    <phoneticPr fontId="0" type="noConversion"/>
  </si>
  <si>
    <t>ZP42KUE-TFM-52E</t>
    <phoneticPr fontId="0" type="noConversion"/>
  </si>
  <si>
    <t>52000</t>
  </si>
  <si>
    <t>61000</t>
    <phoneticPr fontId="0" type="noConversion"/>
  </si>
  <si>
    <t xml:space="preserve">Type </t>
    <phoneticPr fontId="0" type="noConversion"/>
  </si>
  <si>
    <t>SCROLL</t>
    <phoneticPr fontId="0" type="noConversion"/>
  </si>
  <si>
    <t>4763</t>
    <phoneticPr fontId="0" type="noConversion"/>
  </si>
  <si>
    <t>5843</t>
    <phoneticPr fontId="0" type="noConversion"/>
  </si>
  <si>
    <t xml:space="preserve">Brand </t>
    <phoneticPr fontId="0" type="noConversion"/>
  </si>
  <si>
    <t>EMERSON</t>
    <phoneticPr fontId="0" type="noConversion"/>
  </si>
  <si>
    <t>8.5</t>
    <phoneticPr fontId="0" type="noConversion"/>
  </si>
  <si>
    <t>10.3</t>
    <phoneticPr fontId="0" type="noConversion"/>
  </si>
  <si>
    <t xml:space="preserve">Capacity     </t>
    <phoneticPr fontId="0" type="noConversion"/>
  </si>
  <si>
    <t>3.2</t>
    <phoneticPr fontId="0" type="noConversion"/>
  </si>
  <si>
    <t>3.06</t>
    <phoneticPr fontId="0" type="noConversion"/>
  </si>
  <si>
    <t xml:space="preserve">Input          </t>
    <phoneticPr fontId="0" type="noConversion"/>
  </si>
  <si>
    <t>3300</t>
    <phoneticPr fontId="0" type="noConversion"/>
  </si>
  <si>
    <t>YKT-42-6-6</t>
  </si>
  <si>
    <t xml:space="preserve">Rated current(RLA) </t>
    <phoneticPr fontId="0" type="noConversion"/>
  </si>
  <si>
    <t>5.9</t>
    <phoneticPr fontId="0" type="noConversion"/>
  </si>
  <si>
    <t>Old Model</t>
  </si>
  <si>
    <t>YDK42-6E</t>
  </si>
  <si>
    <t>YDK125-6E</t>
  </si>
  <si>
    <t xml:space="preserve">Locked rotor Amp(LRA)   </t>
    <phoneticPr fontId="0" type="noConversion"/>
  </si>
  <si>
    <t>51</t>
    <phoneticPr fontId="0" type="noConversion"/>
  </si>
  <si>
    <t xml:space="preserve">Qty </t>
  </si>
  <si>
    <t>1</t>
    <phoneticPr fontId="0" type="noConversion"/>
  </si>
  <si>
    <t>Thermal protector position</t>
    <phoneticPr fontId="0" type="noConversion"/>
  </si>
  <si>
    <t>INTERNAL</t>
    <phoneticPr fontId="0" type="noConversion"/>
  </si>
  <si>
    <t>w</t>
  </si>
  <si>
    <t>105/91/80/70</t>
    <phoneticPr fontId="0" type="noConversion"/>
  </si>
  <si>
    <t>209/145/121</t>
    <phoneticPr fontId="0" type="noConversion"/>
  </si>
  <si>
    <t>209/145/121</t>
  </si>
  <si>
    <t xml:space="preserve">Capacitor      </t>
    <phoneticPr fontId="0" type="noConversion"/>
  </si>
  <si>
    <t>μF</t>
  </si>
  <si>
    <t>―</t>
    <phoneticPr fontId="0" type="noConversion"/>
  </si>
  <si>
    <t>3.5UF/450V</t>
    <phoneticPr fontId="0" type="noConversion"/>
  </si>
  <si>
    <t>5UF/450V</t>
    <phoneticPr fontId="0" type="noConversion"/>
  </si>
  <si>
    <t xml:space="preserve">Refrigerant oil   </t>
    <phoneticPr fontId="0" type="noConversion"/>
  </si>
  <si>
    <t>3MAF POE 1242</t>
    <phoneticPr fontId="0" type="noConversion"/>
  </si>
  <si>
    <t>650/580/510/430</t>
    <phoneticPr fontId="0" type="noConversion"/>
  </si>
  <si>
    <t>775/610/540</t>
    <phoneticPr fontId="0" type="noConversion"/>
  </si>
  <si>
    <t>YKS-190-6-21L</t>
    <phoneticPr fontId="0" type="noConversion"/>
  </si>
  <si>
    <t xml:space="preserve">Old Model </t>
    <phoneticPr fontId="0" type="noConversion"/>
  </si>
  <si>
    <t>21x13.37</t>
    <phoneticPr fontId="0" type="noConversion"/>
  </si>
  <si>
    <t>1</t>
    <phoneticPr fontId="0" type="noConversion"/>
  </si>
  <si>
    <t>Input</t>
  </si>
  <si>
    <t>293.3/261</t>
    <phoneticPr fontId="0" type="noConversion"/>
  </si>
  <si>
    <t>Capacitor</t>
  </si>
  <si>
    <t>μF</t>
    <phoneticPr fontId="0" type="noConversion"/>
  </si>
  <si>
    <t>Ф7,innergroove tube</t>
  </si>
  <si>
    <t>846/760</t>
    <phoneticPr fontId="0" type="noConversion"/>
  </si>
  <si>
    <t>2010x168x26.74</t>
    <phoneticPr fontId="0" type="noConversion"/>
  </si>
  <si>
    <t>2080x210x40.11</t>
    <phoneticPr fontId="0" type="noConversion"/>
  </si>
  <si>
    <t>2080x252x40.11</t>
    <phoneticPr fontId="0" type="noConversion"/>
  </si>
  <si>
    <t>Number of rows</t>
  </si>
  <si>
    <t>2.6</t>
    <phoneticPr fontId="0" type="noConversion"/>
  </si>
  <si>
    <t xml:space="preserve">Tube pitch(a)* row pitch(b) </t>
  </si>
  <si>
    <t>21x13.37</t>
    <phoneticPr fontId="0" type="noConversion"/>
  </si>
  <si>
    <r>
      <t>m</t>
    </r>
    <r>
      <rPr>
        <vertAlign val="superscript"/>
        <sz val="9"/>
        <color indexed="8"/>
        <rFont val="Arial"/>
        <family val="2"/>
      </rPr>
      <t>3</t>
    </r>
    <r>
      <rPr>
        <sz val="9"/>
        <color indexed="8"/>
        <rFont val="Arial"/>
        <family val="2"/>
      </rPr>
      <t>/h</t>
    </r>
  </si>
  <si>
    <t>1200/1050/900</t>
    <phoneticPr fontId="0" type="noConversion"/>
  </si>
  <si>
    <t>1900/1600/1400</t>
    <phoneticPr fontId="0" type="noConversion"/>
  </si>
  <si>
    <t>2000/1700/1500</t>
    <phoneticPr fontId="0" type="noConversion"/>
  </si>
  <si>
    <t>Fin spacing</t>
  </si>
  <si>
    <t>1.4</t>
    <phoneticPr fontId="0" type="noConversion"/>
  </si>
  <si>
    <t>50/45/41</t>
    <phoneticPr fontId="0" type="noConversion"/>
  </si>
  <si>
    <t>53/48/44</t>
  </si>
  <si>
    <t xml:space="preserve">Fin type </t>
  </si>
  <si>
    <t>Unhydrophilic aluminium</t>
    <phoneticPr fontId="0" type="noConversion"/>
  </si>
  <si>
    <t>Throttle type</t>
  </si>
  <si>
    <t xml:space="preserve">Tube outside dia.and type </t>
  </si>
  <si>
    <t>Φ7,innergroove tube</t>
    <phoneticPr fontId="0" type="noConversion"/>
  </si>
  <si>
    <t>Габаритные размеры (W  x Dx H)(body)</t>
  </si>
  <si>
    <t>840x840x205</t>
  </si>
  <si>
    <t>840x840x245</t>
    <phoneticPr fontId="0" type="noConversion"/>
  </si>
  <si>
    <t>840x840x287</t>
    <phoneticPr fontId="0" type="noConversion"/>
  </si>
  <si>
    <t>Coil length * height * width</t>
  </si>
  <si>
    <t>1010x756x26.74+598x756x13.37</t>
    <phoneticPr fontId="0" type="noConversion"/>
  </si>
  <si>
    <t>Габаритные размеры упаковки   (W  x Dx H)(body)</t>
  </si>
  <si>
    <t>900x900x225</t>
  </si>
  <si>
    <t>900x900x265</t>
  </si>
  <si>
    <t>900x900x292</t>
    <phoneticPr fontId="0" type="noConversion"/>
  </si>
  <si>
    <t>Number of circuits</t>
  </si>
  <si>
    <t>6</t>
    <phoneticPr fontId="0" type="noConversion"/>
  </si>
  <si>
    <t>Габаритные размеры (W  x Dx H)(panel)</t>
  </si>
  <si>
    <t>950x950x55</t>
    <phoneticPr fontId="0" type="noConversion"/>
  </si>
  <si>
    <t xml:space="preserve">Outdoor noise level (sound pressure)   </t>
  </si>
  <si>
    <t>64.4</t>
    <phoneticPr fontId="0" type="noConversion"/>
  </si>
  <si>
    <t>Габаритные размеры упаковки   (W  x Dx H)(panel)</t>
  </si>
  <si>
    <t>1035x1035x90</t>
    <phoneticPr fontId="0" type="noConversion"/>
  </si>
  <si>
    <t>Outdoor air flow</t>
    <phoneticPr fontId="0" type="noConversion"/>
  </si>
  <si>
    <r>
      <t>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/h</t>
    </r>
  </si>
  <si>
    <t>Нетто/ Брутто (body)</t>
  </si>
  <si>
    <t>kg</t>
  </si>
  <si>
    <t>22.1/25.5</t>
    <phoneticPr fontId="0" type="noConversion"/>
  </si>
  <si>
    <t>27/32</t>
    <phoneticPr fontId="0" type="noConversion"/>
  </si>
  <si>
    <t>29/34</t>
    <phoneticPr fontId="0" type="noConversion"/>
  </si>
  <si>
    <t>Throttle valve</t>
    <phoneticPr fontId="0" type="noConversion"/>
  </si>
  <si>
    <t>Нетто/ Брутто(panel)</t>
  </si>
  <si>
    <t>5/8</t>
    <phoneticPr fontId="0" type="noConversion"/>
  </si>
  <si>
    <t>Dimension(WxDxH)</t>
    <phoneticPr fontId="0" type="noConversion"/>
  </si>
  <si>
    <t>946x410x810</t>
    <phoneticPr fontId="0" type="noConversion"/>
  </si>
  <si>
    <t xml:space="preserve">Расчетное давление   </t>
  </si>
  <si>
    <t>4.2/1.5</t>
    <phoneticPr fontId="0" type="noConversion"/>
  </si>
  <si>
    <t>Packing(WxDxH)</t>
    <phoneticPr fontId="0" type="noConversion"/>
  </si>
  <si>
    <t>1090x500x875</t>
    <phoneticPr fontId="0" type="noConversion"/>
  </si>
  <si>
    <t>Диаметр дренажной трубы</t>
  </si>
  <si>
    <t>ODΦ32</t>
  </si>
  <si>
    <t>ODΦ32</t>
    <phoneticPr fontId="0" type="noConversion"/>
  </si>
  <si>
    <t>77.1/82.9</t>
    <phoneticPr fontId="0" type="noConversion"/>
  </si>
  <si>
    <t>Φ9.52Φ15.9(3/8"/5/8")</t>
    <phoneticPr fontId="0" type="noConversion"/>
  </si>
  <si>
    <t>Φ9.52/Φ19(3/8"/3/4")</t>
  </si>
  <si>
    <t xml:space="preserve">Refrigerant type/Quantity </t>
    <phoneticPr fontId="0" type="noConversion"/>
  </si>
  <si>
    <t>Type</t>
  </si>
  <si>
    <t>R410A</t>
    <phoneticPr fontId="0" type="noConversion"/>
  </si>
  <si>
    <t>Пульт</t>
  </si>
  <si>
    <t>Remote control</t>
    <phoneticPr fontId="0" type="noConversion"/>
  </si>
  <si>
    <t>Charged volume</t>
  </si>
  <si>
    <t>2.5</t>
    <phoneticPr fontId="0" type="noConversion"/>
  </si>
  <si>
    <t>℃</t>
  </si>
  <si>
    <t>17~30</t>
    <phoneticPr fontId="0" type="noConversion"/>
  </si>
  <si>
    <t>17~30</t>
    <phoneticPr fontId="0" type="noConversion"/>
  </si>
  <si>
    <t>Design pressure</t>
  </si>
  <si>
    <t>4.2/1.5</t>
    <phoneticPr fontId="0" type="noConversion"/>
  </si>
  <si>
    <t>17~32</t>
    <phoneticPr fontId="0" type="noConversion"/>
  </si>
  <si>
    <t>17~32</t>
    <phoneticPr fontId="0" type="noConversion"/>
  </si>
  <si>
    <t>mm(inch)</t>
    <phoneticPr fontId="0" type="noConversion"/>
  </si>
  <si>
    <t>Φ9.52/Φ19(3/8"/3/4")</t>
    <phoneticPr fontId="0" type="noConversion"/>
  </si>
  <si>
    <t>Обогрев</t>
  </si>
  <si>
    <t>0~30</t>
    <phoneticPr fontId="0" type="noConversion"/>
  </si>
  <si>
    <t>0~30</t>
    <phoneticPr fontId="0" type="noConversion"/>
  </si>
  <si>
    <t xml:space="preserve">Max. pipe length   </t>
  </si>
  <si>
    <t>30</t>
    <phoneticPr fontId="0" type="noConversion"/>
  </si>
  <si>
    <t>indoor unit+panel</t>
    <phoneticPr fontId="0" type="noConversion"/>
  </si>
  <si>
    <t>148/312/342</t>
    <phoneticPr fontId="0" type="noConversion"/>
  </si>
  <si>
    <t>128/268/294</t>
    <phoneticPr fontId="0" type="noConversion"/>
  </si>
  <si>
    <t>100/212/238</t>
    <phoneticPr fontId="0" type="noConversion"/>
  </si>
  <si>
    <t>Max. difference in level</t>
  </si>
  <si>
    <t>20</t>
    <phoneticPr fontId="0" type="noConversion"/>
  </si>
  <si>
    <t>Ambient temperature</t>
    <phoneticPr fontId="0" type="noConversion"/>
  </si>
  <si>
    <t>Cooling</t>
    <phoneticPr fontId="0" type="noConversion"/>
  </si>
  <si>
    <r>
      <rPr>
        <sz val="9"/>
        <rFont val="宋体"/>
        <charset val="134"/>
      </rPr>
      <t>℃</t>
    </r>
  </si>
  <si>
    <t>18～43</t>
    <phoneticPr fontId="0" type="noConversion"/>
  </si>
  <si>
    <t>Heating</t>
    <phoneticPr fontId="0" type="noConversion"/>
  </si>
  <si>
    <t>-7～24</t>
    <phoneticPr fontId="0" type="noConversion"/>
  </si>
  <si>
    <t>Outdoor unit</t>
    <phoneticPr fontId="0" type="noConversion"/>
  </si>
  <si>
    <t>44/96/144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</si>
</sst>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_);[Red]\(0\)"/>
    <numFmt numFmtId="165" formatCode="0.00_ "/>
    <numFmt numFmtId="166" formatCode="000000"/>
    <numFmt numFmtId="167" formatCode="[$-409]mmm/yy;@"/>
    <numFmt numFmtId="168" formatCode="0;[Red]0"/>
    <numFmt numFmtId="169" formatCode="[$-409]d/mmm/yy;@"/>
    <numFmt numFmtId="170" formatCode="0.0_ "/>
    <numFmt numFmtId="171" formatCode="0.0_);[Red]\(0.0\)"/>
    <numFmt numFmtId="172" formatCode="0.0"/>
    <numFmt numFmtId="173" formatCode="0.00_);[Red]\(0.00\)"/>
    <numFmt numFmtId="174" formatCode="0_ 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  <charset val="204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3"/>
      <charset val="134"/>
      <scheme val="minor"/>
    </font>
    <font>
      <sz val="9"/>
      <color theme="1"/>
      <name val="Arial"/>
      <family val="2"/>
    </font>
    <font>
      <sz val="9"/>
      <name val="宋体"/>
      <family val="3"/>
      <charset val="134"/>
    </font>
    <font>
      <sz val="10.5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9"/>
      <name val="Segoe UI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charset val="134"/>
      <scheme val="minor"/>
    </font>
    <font>
      <sz val="9"/>
      <color rgb="FFFF0000"/>
      <name val="Arial"/>
      <family val="2"/>
    </font>
    <font>
      <sz val="9"/>
      <color indexed="8"/>
      <name val="宋体"/>
      <family val="3"/>
      <charset val="134"/>
    </font>
    <font>
      <sz val="9"/>
      <color indexed="8"/>
      <name val="Calibri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  <charset val="204"/>
    </font>
    <font>
      <sz val="9"/>
      <color theme="1"/>
      <name val="Arial Unicode MS"/>
      <family val="2"/>
      <charset val="134"/>
    </font>
    <font>
      <sz val="10"/>
      <color indexed="8"/>
      <name val="Arial"/>
      <family val="2"/>
    </font>
    <font>
      <vertAlign val="superscript"/>
      <sz val="9"/>
      <color indexed="8"/>
      <name val="Arial"/>
      <family val="2"/>
    </font>
    <font>
      <sz val="11"/>
      <color indexed="8"/>
      <name val="宋体"/>
      <charset val="134"/>
    </font>
    <font>
      <b/>
      <sz val="9"/>
      <name val="宋体"/>
      <charset val="134"/>
    </font>
    <font>
      <vertAlign val="superscript"/>
      <sz val="9"/>
      <name val="Arial"/>
      <family val="2"/>
    </font>
    <font>
      <sz val="9"/>
      <color theme="1"/>
      <name val="宋体"/>
      <charset val="134"/>
    </font>
    <font>
      <sz val="10"/>
      <color theme="1"/>
      <name val="Calibri"/>
      <family val="2"/>
    </font>
    <font>
      <sz val="9"/>
      <name val="宋体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color indexed="81"/>
      <name val="Tahoma"/>
      <family val="2"/>
    </font>
    <font>
      <b/>
      <sz val="9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10" fillId="0" borderId="0"/>
    <xf numFmtId="167" fontId="10" fillId="0" borderId="0"/>
    <xf numFmtId="167" fontId="13" fillId="0" borderId="0">
      <alignment vertical="center"/>
    </xf>
    <xf numFmtId="0" fontId="9" fillId="0" borderId="0"/>
    <xf numFmtId="169" fontId="1" fillId="0" borderId="0"/>
    <xf numFmtId="167" fontId="5" fillId="0" borderId="0">
      <alignment vertical="center"/>
    </xf>
    <xf numFmtId="169" fontId="9" fillId="0" borderId="0"/>
    <xf numFmtId="169" fontId="13" fillId="0" borderId="0">
      <alignment vertical="center"/>
    </xf>
    <xf numFmtId="167" fontId="9" fillId="0" borderId="0"/>
    <xf numFmtId="0" fontId="5" fillId="0" borderId="0">
      <alignment vertical="center"/>
    </xf>
    <xf numFmtId="0" fontId="10" fillId="0" borderId="0"/>
    <xf numFmtId="0" fontId="23" fillId="0" borderId="0"/>
    <xf numFmtId="0" fontId="10" fillId="0" borderId="0"/>
  </cellStyleXfs>
  <cellXfs count="26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 applyProtection="1">
      <alignment horizontal="center" vertical="center"/>
      <protection locked="0"/>
    </xf>
    <xf numFmtId="164" fontId="3" fillId="0" borderId="6" xfId="1" applyNumberFormat="1" applyFont="1" applyFill="1" applyBorder="1" applyAlignment="1" applyProtection="1">
      <alignment horizontal="center" vertical="center"/>
      <protection locked="0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>
      <alignment horizontal="left" vertical="center"/>
    </xf>
    <xf numFmtId="0" fontId="3" fillId="3" borderId="7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0" fontId="3" fillId="3" borderId="12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6" fillId="2" borderId="1" xfId="0" applyNumberFormat="1" applyFont="1" applyFill="1" applyBorder="1" applyAlignment="1">
      <alignment horizontal="left" vertical="center"/>
    </xf>
    <xf numFmtId="0" fontId="3" fillId="3" borderId="2" xfId="0" applyNumberFormat="1" applyFont="1" applyFill="1" applyBorder="1" applyAlignment="1">
      <alignment horizontal="center" vertical="center"/>
    </xf>
    <xf numFmtId="165" fontId="3" fillId="0" borderId="1" xfId="2" applyNumberFormat="1" applyFont="1" applyFill="1" applyBorder="1" applyAlignment="1" applyProtection="1">
      <alignment horizontal="center" vertical="center"/>
      <protection locked="0"/>
    </xf>
    <xf numFmtId="49" fontId="6" fillId="2" borderId="13" xfId="0" applyNumberFormat="1" applyFont="1" applyFill="1" applyBorder="1" applyAlignment="1">
      <alignment horizontal="left" vertical="center"/>
    </xf>
    <xf numFmtId="49" fontId="6" fillId="3" borderId="13" xfId="0" applyNumberFormat="1" applyFont="1" applyFill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left" vertical="center"/>
    </xf>
    <xf numFmtId="49" fontId="6" fillId="4" borderId="13" xfId="0" applyNumberFormat="1" applyFont="1" applyFill="1" applyBorder="1" applyAlignment="1">
      <alignment horizontal="left" vertical="center"/>
    </xf>
    <xf numFmtId="49" fontId="6" fillId="4" borderId="1" xfId="0" applyNumberFormat="1" applyFont="1" applyFill="1" applyBorder="1" applyAlignment="1">
      <alignment horizontal="left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left" vertical="center"/>
    </xf>
    <xf numFmtId="49" fontId="3" fillId="0" borderId="1" xfId="2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3" fillId="0" borderId="1" xfId="3" applyNumberFormat="1" applyFont="1" applyFill="1" applyBorder="1" applyAlignment="1" applyProtection="1">
      <alignment horizontal="center" vertical="center"/>
      <protection locked="0"/>
    </xf>
    <xf numFmtId="0" fontId="6" fillId="4" borderId="1" xfId="0" applyNumberFormat="1" applyFont="1" applyFill="1" applyBorder="1" applyAlignment="1">
      <alignment horizontal="left" vertical="center"/>
    </xf>
    <xf numFmtId="49" fontId="6" fillId="6" borderId="13" xfId="0" applyNumberFormat="1" applyFont="1" applyFill="1" applyBorder="1" applyAlignment="1">
      <alignment horizontal="left" vertical="center"/>
    </xf>
    <xf numFmtId="49" fontId="6" fillId="6" borderId="1" xfId="0" applyNumberFormat="1" applyFont="1" applyFill="1" applyBorder="1" applyAlignment="1">
      <alignment horizontal="left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49" fontId="6" fillId="6" borderId="1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49" fontId="6" fillId="5" borderId="13" xfId="0" applyNumberFormat="1" applyFont="1" applyFill="1" applyBorder="1" applyAlignment="1">
      <alignment horizontal="left" vertical="center"/>
    </xf>
    <xf numFmtId="49" fontId="6" fillId="5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vertical="center"/>
    </xf>
    <xf numFmtId="49" fontId="6" fillId="7" borderId="13" xfId="0" applyNumberFormat="1" applyFont="1" applyFill="1" applyBorder="1" applyAlignment="1">
      <alignment horizontal="left" vertical="center"/>
    </xf>
    <xf numFmtId="49" fontId="6" fillId="7" borderId="1" xfId="0" applyNumberFormat="1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6" fillId="7" borderId="1" xfId="0" applyNumberFormat="1" applyFont="1" applyFill="1" applyBorder="1" applyAlignment="1">
      <alignment horizontal="left" vertical="center"/>
    </xf>
    <xf numFmtId="166" fontId="9" fillId="0" borderId="1" xfId="0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 applyProtection="1">
      <alignment horizontal="center" vertic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6" fillId="8" borderId="13" xfId="0" applyNumberFormat="1" applyFont="1" applyFill="1" applyBorder="1" applyAlignment="1">
      <alignment horizontal="left" vertical="center"/>
    </xf>
    <xf numFmtId="49" fontId="6" fillId="8" borderId="1" xfId="0" applyNumberFormat="1" applyFont="1" applyFill="1" applyBorder="1" applyAlignment="1">
      <alignment horizontal="left" vertical="center"/>
    </xf>
    <xf numFmtId="49" fontId="6" fillId="8" borderId="1" xfId="0" applyNumberFormat="1" applyFont="1" applyFill="1" applyBorder="1" applyAlignment="1">
      <alignment horizontal="left" vertical="center"/>
    </xf>
    <xf numFmtId="49" fontId="3" fillId="0" borderId="12" xfId="0" applyNumberFormat="1" applyFont="1" applyFill="1" applyBorder="1" applyAlignment="1">
      <alignment horizontal="right" vertical="center"/>
    </xf>
    <xf numFmtId="49" fontId="6" fillId="3" borderId="15" xfId="0" applyNumberFormat="1" applyFont="1" applyFill="1" applyBorder="1" applyAlignment="1">
      <alignment horizontal="left" vertical="center"/>
    </xf>
    <xf numFmtId="49" fontId="6" fillId="3" borderId="4" xfId="0" applyNumberFormat="1" applyFont="1" applyFill="1" applyBorder="1" applyAlignment="1">
      <alignment horizontal="left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/>
    <xf numFmtId="0" fontId="3" fillId="0" borderId="1" xfId="0" applyFont="1" applyBorder="1" applyAlignment="1">
      <alignment vertical="center"/>
    </xf>
    <xf numFmtId="49" fontId="12" fillId="3" borderId="1" xfId="0" applyNumberFormat="1" applyFont="1" applyFill="1" applyBorder="1" applyAlignment="1">
      <alignment horizontal="center" vertical="center"/>
    </xf>
    <xf numFmtId="49" fontId="6" fillId="3" borderId="4" xfId="1" applyNumberFormat="1" applyFont="1" applyFill="1" applyBorder="1" applyAlignment="1" applyProtection="1">
      <alignment horizontal="center" vertical="center"/>
      <protection locked="0"/>
    </xf>
    <xf numFmtId="49" fontId="6" fillId="3" borderId="1" xfId="1" applyNumberFormat="1" applyFont="1" applyFill="1" applyBorder="1" applyAlignment="1" applyProtection="1">
      <alignment horizontal="center" vertical="center"/>
      <protection locked="0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  <protection locked="0"/>
    </xf>
    <xf numFmtId="0" fontId="6" fillId="3" borderId="1" xfId="4" applyFont="1" applyFill="1" applyBorder="1" applyAlignment="1">
      <alignment horizontal="center"/>
    </xf>
    <xf numFmtId="165" fontId="6" fillId="3" borderId="1" xfId="5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 vertical="center"/>
    </xf>
    <xf numFmtId="168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center" vertical="center"/>
    </xf>
    <xf numFmtId="49" fontId="6" fillId="3" borderId="1" xfId="2" applyNumberFormat="1" applyFont="1" applyFill="1" applyBorder="1" applyAlignment="1" applyProtection="1">
      <alignment horizontal="center" vertical="center"/>
      <protection locked="0"/>
    </xf>
    <xf numFmtId="167" fontId="6" fillId="3" borderId="1" xfId="0" applyNumberFormat="1" applyFont="1" applyFill="1" applyBorder="1" applyAlignment="1">
      <alignment horizontal="center" vertical="center" wrapText="1"/>
    </xf>
    <xf numFmtId="167" fontId="6" fillId="3" borderId="1" xfId="6" applyNumberFormat="1" applyFont="1" applyFill="1" applyBorder="1" applyAlignment="1">
      <alignment horizontal="center" vertical="center"/>
    </xf>
    <xf numFmtId="49" fontId="6" fillId="3" borderId="1" xfId="7" applyNumberFormat="1" applyFont="1" applyFill="1" applyBorder="1" applyAlignment="1" applyProtection="1">
      <alignment horizontal="center" vertical="center"/>
      <protection locked="0"/>
    </xf>
    <xf numFmtId="49" fontId="6" fillId="3" borderId="1" xfId="6" applyNumberFormat="1" applyFont="1" applyFill="1" applyBorder="1" applyAlignment="1">
      <alignment horizontal="center" vertical="center"/>
    </xf>
    <xf numFmtId="166" fontId="6" fillId="3" borderId="1" xfId="6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wrapText="1"/>
    </xf>
    <xf numFmtId="49" fontId="14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17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left" vertical="center"/>
    </xf>
    <xf numFmtId="49" fontId="3" fillId="3" borderId="19" xfId="0" applyNumberFormat="1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9" fontId="6" fillId="3" borderId="24" xfId="1" applyNumberFormat="1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 applyProtection="1">
      <alignment horizontal="center" vertical="center"/>
      <protection locked="0"/>
    </xf>
    <xf numFmtId="49" fontId="3" fillId="3" borderId="1" xfId="1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 applyProtection="1">
      <alignment horizontal="center" vertic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167" fontId="3" fillId="3" borderId="1" xfId="0" applyNumberFormat="1" applyFont="1" applyFill="1" applyBorder="1" applyAlignment="1">
      <alignment horizontal="center" vertical="center" wrapText="1"/>
    </xf>
    <xf numFmtId="49" fontId="3" fillId="3" borderId="1" xfId="7" applyNumberFormat="1" applyFont="1" applyFill="1" applyBorder="1" applyAlignment="1" applyProtection="1">
      <alignment horizontal="center" vertical="center"/>
      <protection locked="0"/>
    </xf>
    <xf numFmtId="49" fontId="3" fillId="3" borderId="1" xfId="6" applyNumberFormat="1" applyFont="1" applyFill="1" applyBorder="1" applyAlignment="1">
      <alignment horizontal="center" vertical="center"/>
    </xf>
    <xf numFmtId="166" fontId="3" fillId="3" borderId="1" xfId="6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6" fillId="3" borderId="25" xfId="0" applyNumberFormat="1" applyFont="1" applyFill="1" applyBorder="1" applyAlignment="1">
      <alignment horizontal="left" vertical="center"/>
    </xf>
    <xf numFmtId="49" fontId="6" fillId="3" borderId="26" xfId="0" applyNumberFormat="1" applyFont="1" applyFill="1" applyBorder="1" applyAlignment="1">
      <alignment horizontal="left" vertical="center"/>
    </xf>
    <xf numFmtId="49" fontId="3" fillId="3" borderId="27" xfId="0" applyNumberFormat="1" applyFont="1" applyFill="1" applyBorder="1" applyAlignment="1">
      <alignment horizont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12" fillId="3" borderId="13" xfId="0" applyNumberFormat="1" applyFont="1" applyFill="1" applyBorder="1" applyAlignment="1">
      <alignment horizontal="center" vertical="center"/>
    </xf>
    <xf numFmtId="49" fontId="12" fillId="3" borderId="12" xfId="0" applyNumberFormat="1" applyFont="1" applyFill="1" applyBorder="1" applyAlignment="1">
      <alignment horizontal="center" vertical="center"/>
    </xf>
    <xf numFmtId="49" fontId="6" fillId="3" borderId="1" xfId="8" applyNumberFormat="1" applyFont="1" applyFill="1" applyBorder="1" applyAlignment="1">
      <alignment horizontal="center" vertical="center"/>
    </xf>
    <xf numFmtId="49" fontId="6" fillId="3" borderId="1" xfId="9" applyNumberFormat="1" applyFont="1" applyFill="1" applyBorder="1" applyAlignment="1" applyProtection="1">
      <alignment horizontal="center" vertical="center"/>
      <protection locked="0"/>
    </xf>
    <xf numFmtId="49" fontId="6" fillId="3" borderId="13" xfId="0" applyNumberFormat="1" applyFont="1" applyFill="1" applyBorder="1" applyAlignment="1">
      <alignment vertical="center"/>
    </xf>
    <xf numFmtId="49" fontId="6" fillId="3" borderId="3" xfId="0" applyNumberFormat="1" applyFont="1" applyFill="1" applyBorder="1" applyAlignment="1">
      <alignment vertical="center"/>
    </xf>
    <xf numFmtId="49" fontId="6" fillId="3" borderId="7" xfId="0" applyNumberFormat="1" applyFont="1" applyFill="1" applyBorder="1" applyAlignment="1">
      <alignment horizontal="center" vertical="center"/>
    </xf>
    <xf numFmtId="170" fontId="6" fillId="3" borderId="1" xfId="8" applyNumberFormat="1" applyFont="1" applyFill="1" applyBorder="1" applyAlignment="1">
      <alignment horizontal="center" vertical="center"/>
    </xf>
    <xf numFmtId="171" fontId="6" fillId="3" borderId="1" xfId="8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/>
    </xf>
    <xf numFmtId="172" fontId="6" fillId="3" borderId="1" xfId="8" applyNumberFormat="1" applyFont="1" applyFill="1" applyBorder="1" applyAlignment="1">
      <alignment horizontal="center" vertical="center"/>
    </xf>
    <xf numFmtId="169" fontId="6" fillId="3" borderId="1" xfId="8" applyFont="1" applyFill="1" applyBorder="1" applyAlignment="1">
      <alignment horizontal="center" vertical="center"/>
    </xf>
    <xf numFmtId="49" fontId="6" fillId="3" borderId="20" xfId="0" applyNumberFormat="1" applyFont="1" applyFill="1" applyBorder="1" applyAlignment="1">
      <alignment vertical="center"/>
    </xf>
    <xf numFmtId="49" fontId="6" fillId="3" borderId="8" xfId="0" applyNumberFormat="1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vertical="center"/>
    </xf>
    <xf numFmtId="49" fontId="6" fillId="3" borderId="31" xfId="0" applyNumberFormat="1" applyFont="1" applyFill="1" applyBorder="1" applyAlignment="1">
      <alignment vertical="center"/>
    </xf>
    <xf numFmtId="49" fontId="6" fillId="3" borderId="32" xfId="0" applyNumberFormat="1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" xfId="10" applyNumberFormat="1" applyFont="1" applyFill="1" applyBorder="1" applyAlignment="1" applyProtection="1">
      <alignment horizontal="center" vertical="center"/>
      <protection locked="0"/>
    </xf>
    <xf numFmtId="164" fontId="6" fillId="3" borderId="1" xfId="8" applyNumberFormat="1" applyFont="1" applyFill="1" applyBorder="1" applyAlignment="1">
      <alignment horizontal="center" vertical="center"/>
    </xf>
    <xf numFmtId="169" fontId="6" fillId="3" borderId="1" xfId="8" applyNumberFormat="1" applyFont="1" applyFill="1" applyBorder="1" applyAlignment="1">
      <alignment horizontal="center" vertical="center"/>
    </xf>
    <xf numFmtId="169" fontId="6" fillId="3" borderId="1" xfId="8" applyNumberFormat="1" applyFont="1" applyFill="1" applyBorder="1" applyAlignment="1">
      <alignment horizontal="center" vertical="center" wrapText="1"/>
    </xf>
    <xf numFmtId="49" fontId="6" fillId="3" borderId="1" xfId="11" applyNumberFormat="1" applyFont="1" applyFill="1" applyBorder="1" applyAlignment="1">
      <alignment horizontal="center" vertical="center"/>
    </xf>
    <xf numFmtId="164" fontId="6" fillId="3" borderId="0" xfId="8" applyNumberFormat="1" applyFont="1" applyFill="1" applyAlignment="1">
      <alignment horizontal="center" vertical="center"/>
    </xf>
    <xf numFmtId="49" fontId="6" fillId="3" borderId="1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49" fontId="6" fillId="3" borderId="31" xfId="0" applyNumberFormat="1" applyFont="1" applyFill="1" applyBorder="1" applyAlignment="1">
      <alignment horizontal="center" vertical="center"/>
    </xf>
    <xf numFmtId="49" fontId="6" fillId="3" borderId="20" xfId="0" applyNumberFormat="1" applyFont="1" applyFill="1" applyBorder="1" applyAlignment="1">
      <alignment horizontal="left" vertical="center"/>
    </xf>
    <xf numFmtId="164" fontId="6" fillId="3" borderId="1" xfId="9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49" fontId="6" fillId="3" borderId="33" xfId="0" applyNumberFormat="1" applyFont="1" applyFill="1" applyBorder="1" applyAlignment="1">
      <alignment horizontal="left" vertical="center"/>
    </xf>
    <xf numFmtId="49" fontId="6" fillId="3" borderId="34" xfId="0" applyNumberFormat="1" applyFont="1" applyFill="1" applyBorder="1" applyAlignment="1">
      <alignment horizontal="left" vertical="center"/>
    </xf>
    <xf numFmtId="49" fontId="6" fillId="3" borderId="35" xfId="0" applyNumberFormat="1" applyFont="1" applyFill="1" applyBorder="1" applyAlignment="1"/>
    <xf numFmtId="49" fontId="12" fillId="3" borderId="36" xfId="0" applyNumberFormat="1" applyFont="1" applyFill="1" applyBorder="1" applyAlignment="1">
      <alignment horizontal="center" vertical="center"/>
    </xf>
    <xf numFmtId="49" fontId="12" fillId="3" borderId="29" xfId="0" applyNumberFormat="1" applyFont="1" applyFill="1" applyBorder="1" applyAlignment="1">
      <alignment horizontal="center" vertical="center"/>
    </xf>
    <xf numFmtId="49" fontId="12" fillId="3" borderId="37" xfId="0" applyNumberFormat="1" applyFont="1" applyFill="1" applyBorder="1" applyAlignment="1">
      <alignment horizontal="center" vertical="center"/>
    </xf>
    <xf numFmtId="49" fontId="6" fillId="3" borderId="4" xfId="9" applyNumberFormat="1" applyFont="1" applyFill="1" applyBorder="1" applyAlignment="1" applyProtection="1">
      <alignment horizontal="center" vertical="center"/>
      <protection locked="0"/>
    </xf>
    <xf numFmtId="49" fontId="6" fillId="3" borderId="31" xfId="0" applyNumberFormat="1" applyFont="1" applyFill="1" applyBorder="1" applyAlignment="1">
      <alignment horizontal="left" vertical="center"/>
    </xf>
    <xf numFmtId="169" fontId="6" fillId="3" borderId="1" xfId="0" applyNumberFormat="1" applyFont="1" applyFill="1" applyBorder="1" applyAlignment="1">
      <alignment horizontal="center" vertical="center"/>
    </xf>
    <xf numFmtId="49" fontId="6" fillId="3" borderId="32" xfId="0" applyNumberFormat="1" applyFont="1" applyFill="1" applyBorder="1" applyAlignment="1">
      <alignment horizontal="left" vertical="center"/>
    </xf>
    <xf numFmtId="49" fontId="6" fillId="3" borderId="1" xfId="12" applyNumberFormat="1" applyFont="1" applyFill="1" applyBorder="1" applyAlignment="1" applyProtection="1">
      <alignment horizontal="center" vertical="center"/>
      <protection locked="0"/>
    </xf>
    <xf numFmtId="169" fontId="6" fillId="3" borderId="1" xfId="12" applyNumberFormat="1" applyFont="1" applyFill="1" applyBorder="1" applyAlignment="1" applyProtection="1">
      <alignment horizontal="center" vertical="center"/>
      <protection locked="0"/>
    </xf>
    <xf numFmtId="49" fontId="6" fillId="3" borderId="5" xfId="0" applyNumberFormat="1" applyFont="1" applyFill="1" applyBorder="1" applyAlignment="1">
      <alignment horizontal="left" vertical="center"/>
    </xf>
    <xf numFmtId="173" fontId="6" fillId="3" borderId="1" xfId="0" applyNumberFormat="1" applyFont="1" applyFill="1" applyBorder="1" applyAlignment="1">
      <alignment horizontal="center" vertical="center"/>
    </xf>
    <xf numFmtId="49" fontId="6" fillId="3" borderId="16" xfId="0" applyNumberFormat="1" applyFont="1" applyFill="1" applyBorder="1" applyAlignment="1">
      <alignment horizontal="center" vertical="center"/>
    </xf>
    <xf numFmtId="171" fontId="18" fillId="3" borderId="2" xfId="4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 wrapText="1"/>
    </xf>
    <xf numFmtId="171" fontId="6" fillId="3" borderId="2" xfId="4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 applyProtection="1">
      <alignment horizontal="center" vertical="center"/>
      <protection locked="0"/>
    </xf>
    <xf numFmtId="164" fontId="18" fillId="3" borderId="2" xfId="4" applyNumberFormat="1" applyFont="1" applyFill="1" applyBorder="1" applyAlignment="1">
      <alignment horizontal="center"/>
    </xf>
    <xf numFmtId="164" fontId="6" fillId="3" borderId="2" xfId="9" applyNumberFormat="1" applyFont="1" applyFill="1" applyBorder="1" applyAlignment="1" applyProtection="1">
      <alignment horizontal="center" vertical="center"/>
      <protection locked="0"/>
    </xf>
    <xf numFmtId="164" fontId="18" fillId="3" borderId="1" xfId="4" applyNumberFormat="1" applyFont="1" applyFill="1" applyBorder="1" applyAlignment="1">
      <alignment horizontal="center"/>
    </xf>
    <xf numFmtId="169" fontId="6" fillId="3" borderId="1" xfId="0" applyNumberFormat="1" applyFont="1" applyFill="1" applyBorder="1" applyAlignment="1">
      <alignment horizontal="center" vertical="center" wrapText="1"/>
    </xf>
    <xf numFmtId="49" fontId="6" fillId="3" borderId="2" xfId="9" applyNumberFormat="1" applyFont="1" applyFill="1" applyBorder="1" applyAlignment="1" applyProtection="1">
      <alignment horizontal="center" vertical="center"/>
      <protection locked="0"/>
    </xf>
    <xf numFmtId="171" fontId="6" fillId="3" borderId="1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right" vertical="center"/>
    </xf>
    <xf numFmtId="49" fontId="6" fillId="3" borderId="31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38" xfId="0" applyNumberFormat="1" applyFont="1" applyFill="1" applyBorder="1" applyAlignment="1">
      <alignment horizontal="left" vertical="center"/>
    </xf>
    <xf numFmtId="49" fontId="6" fillId="3" borderId="39" xfId="0" applyNumberFormat="1" applyFont="1" applyFill="1" applyBorder="1" applyAlignment="1">
      <alignment horizontal="left" vertical="center"/>
    </xf>
    <xf numFmtId="49" fontId="6" fillId="3" borderId="27" xfId="0" applyNumberFormat="1" applyFont="1" applyFill="1" applyBorder="1" applyAlignment="1"/>
    <xf numFmtId="0" fontId="6" fillId="3" borderId="1" xfId="0" applyFont="1" applyFill="1" applyBorder="1" applyAlignment="1">
      <alignment horizontal="center" wrapText="1"/>
    </xf>
    <xf numFmtId="0" fontId="3" fillId="0" borderId="40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 applyProtection="1">
      <alignment horizontal="center" vertical="center"/>
      <protection hidden="1"/>
    </xf>
    <xf numFmtId="49" fontId="19" fillId="0" borderId="1" xfId="2" applyNumberFormat="1" applyFont="1" applyFill="1" applyBorder="1" applyAlignment="1" applyProtection="1">
      <alignment horizontal="center" vertical="center"/>
      <protection locked="0"/>
    </xf>
    <xf numFmtId="49" fontId="19" fillId="3" borderId="1" xfId="2" applyNumberFormat="1" applyFont="1" applyFill="1" applyBorder="1" applyAlignment="1" applyProtection="1">
      <alignment horizontal="center" vertical="center"/>
      <protection locked="0"/>
    </xf>
    <xf numFmtId="0" fontId="6" fillId="3" borderId="1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>
      <alignment horizontal="center" vertical="center"/>
    </xf>
    <xf numFmtId="164" fontId="6" fillId="3" borderId="1" xfId="2" applyNumberFormat="1" applyFont="1" applyFill="1" applyBorder="1" applyAlignment="1" applyProtection="1">
      <alignment horizontal="center" vertical="center"/>
      <protection locked="0"/>
    </xf>
    <xf numFmtId="49" fontId="6" fillId="0" borderId="1" xfId="2" applyNumberFormat="1" applyFont="1" applyFill="1" applyBorder="1" applyAlignment="1" applyProtection="1">
      <alignment horizontal="center" vertical="center"/>
      <protection locked="0"/>
    </xf>
    <xf numFmtId="173" fontId="6" fillId="3" borderId="1" xfId="2" applyNumberFormat="1" applyFont="1" applyFill="1" applyBorder="1" applyAlignment="1" applyProtection="1">
      <alignment horizontal="center" vertical="center"/>
      <protection locked="0"/>
    </xf>
    <xf numFmtId="173" fontId="6" fillId="0" borderId="1" xfId="0" applyNumberFormat="1" applyFont="1" applyFill="1" applyBorder="1" applyAlignment="1" applyProtection="1">
      <alignment horizontal="center" vertical="center"/>
      <protection hidden="1"/>
    </xf>
    <xf numFmtId="171" fontId="6" fillId="0" borderId="1" xfId="0" applyNumberFormat="1" applyFont="1" applyFill="1" applyBorder="1" applyAlignment="1" applyProtection="1">
      <alignment horizontal="center" vertical="center"/>
      <protection hidden="1"/>
    </xf>
    <xf numFmtId="165" fontId="18" fillId="3" borderId="1" xfId="0" applyNumberFormat="1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 applyProtection="1">
      <alignment horizontal="center" vertical="center"/>
      <protection locked="0"/>
    </xf>
    <xf numFmtId="0" fontId="6" fillId="3" borderId="1" xfId="2" applyNumberFormat="1" applyFont="1" applyFill="1" applyBorder="1" applyAlignment="1" applyProtection="1">
      <alignment horizontal="center" vertical="center"/>
      <protection locked="0"/>
    </xf>
    <xf numFmtId="166" fontId="6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6" fillId="3" borderId="1" xfId="13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6" fillId="3" borderId="1" xfId="0" applyNumberFormat="1" applyFont="1" applyFill="1" applyBorder="1" applyAlignment="1"/>
    <xf numFmtId="0" fontId="3" fillId="0" borderId="0" xfId="0" applyFont="1" applyAlignment="1">
      <alignment horizontal="center" vertical="center"/>
    </xf>
    <xf numFmtId="0" fontId="6" fillId="3" borderId="1" xfId="14" applyFont="1" applyFill="1" applyBorder="1" applyAlignment="1">
      <alignment horizontal="left" vertical="center" wrapText="1"/>
    </xf>
    <xf numFmtId="0" fontId="4" fillId="0" borderId="9" xfId="15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15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15" applyFont="1" applyFill="1" applyBorder="1" applyAlignment="1">
      <alignment horizontal="center" vertical="center"/>
    </xf>
    <xf numFmtId="0" fontId="6" fillId="3" borderId="1" xfId="14" applyFont="1" applyFill="1" applyBorder="1" applyAlignment="1">
      <alignment horizontal="justify" vertical="center" wrapText="1"/>
    </xf>
    <xf numFmtId="167" fontId="6" fillId="3" borderId="1" xfId="5" applyFont="1" applyFill="1" applyBorder="1" applyAlignment="1" applyProtection="1">
      <alignment horizontal="center"/>
      <protection locked="0"/>
    </xf>
    <xf numFmtId="0" fontId="6" fillId="3" borderId="1" xfId="0" applyNumberFormat="1" applyFont="1" applyFill="1" applyBorder="1" applyAlignment="1">
      <alignment horizontal="center" vertical="center" wrapText="1"/>
    </xf>
    <xf numFmtId="0" fontId="3" fillId="0" borderId="15" xfId="15" applyNumberFormat="1" applyFont="1" applyFill="1" applyBorder="1" applyAlignment="1" applyProtection="1">
      <alignment horizontal="left" vertical="center" wrapText="1"/>
      <protection locked="0"/>
    </xf>
    <xf numFmtId="0" fontId="3" fillId="0" borderId="3" xfId="15" applyNumberFormat="1" applyFont="1" applyFill="1" applyBorder="1" applyAlignment="1" applyProtection="1">
      <alignment horizontal="left" vertical="center" wrapText="1"/>
      <protection locked="0"/>
    </xf>
    <xf numFmtId="0" fontId="3" fillId="0" borderId="4" xfId="15" applyNumberFormat="1" applyFont="1" applyFill="1" applyBorder="1" applyAlignment="1" applyProtection="1">
      <alignment horizontal="left" vertical="center" wrapText="1"/>
      <protection locked="0"/>
    </xf>
    <xf numFmtId="0" fontId="3" fillId="0" borderId="1" xfId="15" applyFont="1" applyFill="1" applyBorder="1" applyAlignment="1">
      <alignment horizontal="center" vertical="center"/>
    </xf>
    <xf numFmtId="0" fontId="3" fillId="0" borderId="1" xfId="15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5" applyNumberFormat="1" applyFont="1" applyFill="1" applyBorder="1" applyAlignment="1">
      <alignment horizontal="center" wrapText="1"/>
    </xf>
    <xf numFmtId="174" fontId="6" fillId="3" borderId="1" xfId="0" applyNumberFormat="1" applyFont="1" applyFill="1" applyBorder="1" applyAlignment="1">
      <alignment horizontal="center" vertical="center"/>
    </xf>
    <xf numFmtId="49" fontId="6" fillId="3" borderId="1" xfId="5" applyNumberFormat="1" applyFont="1" applyFill="1" applyBorder="1" applyAlignment="1">
      <alignment horizontal="center" vertical="center"/>
    </xf>
    <xf numFmtId="0" fontId="3" fillId="0" borderId="13" xfId="15" applyNumberFormat="1" applyFont="1" applyFill="1" applyBorder="1" applyAlignment="1" applyProtection="1">
      <alignment horizontal="left" vertical="center" wrapText="1"/>
      <protection locked="0"/>
    </xf>
    <xf numFmtId="0" fontId="3" fillId="0" borderId="1" xfId="15" applyNumberFormat="1" applyFont="1" applyFill="1" applyBorder="1" applyAlignment="1" applyProtection="1">
      <alignment horizontal="left" vertical="center" wrapText="1"/>
      <protection locked="0"/>
    </xf>
    <xf numFmtId="165" fontId="6" fillId="3" borderId="1" xfId="0" applyNumberFormat="1" applyFont="1" applyFill="1" applyBorder="1" applyAlignment="1">
      <alignment horizontal="center" vertical="center"/>
    </xf>
    <xf numFmtId="0" fontId="3" fillId="0" borderId="1" xfId="15" applyNumberFormat="1" applyFont="1" applyFill="1" applyBorder="1" applyAlignment="1" applyProtection="1">
      <alignment horizontal="left" vertical="center" wrapText="1"/>
      <protection locked="0"/>
    </xf>
    <xf numFmtId="2" fontId="6" fillId="3" borderId="1" xfId="5" applyNumberFormat="1" applyFont="1" applyFill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left" vertical="center" wrapText="1"/>
    </xf>
    <xf numFmtId="0" fontId="6" fillId="0" borderId="1" xfId="14" applyFont="1" applyFill="1" applyBorder="1" applyAlignment="1">
      <alignment horizontal="justify" vertical="center" wrapText="1"/>
    </xf>
    <xf numFmtId="167" fontId="6" fillId="3" borderId="1" xfId="5" applyFont="1" applyFill="1" applyBorder="1" applyAlignment="1">
      <alignment horizontal="center" vertical="center" wrapText="1"/>
    </xf>
    <xf numFmtId="0" fontId="6" fillId="3" borderId="1" xfId="14" applyFont="1" applyFill="1" applyBorder="1" applyAlignment="1">
      <alignment horizontal="center" vertical="center" wrapText="1"/>
    </xf>
    <xf numFmtId="0" fontId="6" fillId="0" borderId="1" xfId="5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0" applyNumberFormat="1" applyFont="1" applyFill="1" applyBorder="1" applyAlignment="1">
      <alignment horizontal="left" vertical="center"/>
    </xf>
    <xf numFmtId="166" fontId="3" fillId="0" borderId="1" xfId="15" applyNumberFormat="1" applyFont="1" applyFill="1" applyBorder="1" applyAlignment="1">
      <alignment horizontal="center" vertical="center"/>
    </xf>
    <xf numFmtId="0" fontId="3" fillId="0" borderId="31" xfId="15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0" applyNumberFormat="1" applyFont="1" applyFill="1" applyBorder="1" applyAlignment="1">
      <alignment horizontal="left" vertical="center"/>
    </xf>
    <xf numFmtId="0" fontId="18" fillId="3" borderId="1" xfId="4" applyFont="1" applyFill="1" applyBorder="1" applyAlignment="1">
      <alignment horizontal="center"/>
    </xf>
    <xf numFmtId="0" fontId="6" fillId="3" borderId="1" xfId="4" applyFont="1" applyFill="1" applyBorder="1" applyAlignment="1">
      <alignment horizontal="center" vertical="center"/>
    </xf>
    <xf numFmtId="0" fontId="3" fillId="0" borderId="32" xfId="15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0" applyNumberFormat="1" applyFont="1" applyFill="1" applyBorder="1" applyAlignment="1">
      <alignment horizontal="left" vertical="center" wrapText="1"/>
    </xf>
    <xf numFmtId="172" fontId="3" fillId="0" borderId="1" xfId="15" applyNumberFormat="1" applyFont="1" applyFill="1" applyBorder="1" applyAlignment="1">
      <alignment horizontal="center" vertical="center"/>
    </xf>
    <xf numFmtId="0" fontId="3" fillId="0" borderId="5" xfId="15" applyNumberFormat="1" applyFont="1" applyFill="1" applyBorder="1" applyAlignment="1" applyProtection="1">
      <alignment horizontal="left" vertical="center" wrapText="1"/>
      <protection locked="0"/>
    </xf>
    <xf numFmtId="0" fontId="3" fillId="0" borderId="1" xfId="15" applyFont="1" applyFill="1" applyBorder="1" applyAlignment="1">
      <alignment vertical="center"/>
    </xf>
    <xf numFmtId="0" fontId="18" fillId="3" borderId="1" xfId="4" applyFont="1" applyFill="1" applyBorder="1" applyAlignment="1">
      <alignment horizontal="center" vertical="center"/>
    </xf>
    <xf numFmtId="0" fontId="6" fillId="3" borderId="1" xfId="5" applyNumberFormat="1" applyFont="1" applyFill="1" applyBorder="1" applyAlignment="1" applyProtection="1">
      <alignment horizontal="left" vertical="center" wrapText="1"/>
      <protection locked="0"/>
    </xf>
    <xf numFmtId="0" fontId="6" fillId="3" borderId="1" xfId="14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1" xfId="16" applyFont="1" applyFill="1" applyBorder="1" applyAlignment="1">
      <alignment horizontal="justify" vertical="center" wrapText="1"/>
    </xf>
    <xf numFmtId="0" fontId="6" fillId="3" borderId="1" xfId="16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1" xfId="0" applyFont="1" applyFill="1" applyBorder="1" applyAlignment="1" applyProtection="1">
      <alignment horizontal="center" vertical="center"/>
      <protection locked="0"/>
    </xf>
    <xf numFmtId="0" fontId="3" fillId="0" borderId="15" xfId="15" applyNumberFormat="1" applyFont="1" applyFill="1" applyBorder="1" applyAlignment="1" applyProtection="1">
      <alignment horizontal="left" wrapText="1"/>
      <protection locked="0"/>
    </xf>
    <xf numFmtId="0" fontId="3" fillId="0" borderId="4" xfId="15" applyNumberFormat="1" applyFont="1" applyFill="1" applyBorder="1" applyAlignment="1" applyProtection="1">
      <alignment horizontal="left" wrapText="1"/>
      <protection locked="0"/>
    </xf>
    <xf numFmtId="49" fontId="6" fillId="3" borderId="1" xfId="14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/>
      <protection locked="0"/>
    </xf>
    <xf numFmtId="0" fontId="3" fillId="0" borderId="13" xfId="15" applyFont="1" applyFill="1" applyBorder="1" applyAlignment="1">
      <alignment horizontal="justify" vertical="center" wrapText="1"/>
    </xf>
    <xf numFmtId="167" fontId="6" fillId="3" borderId="1" xfId="5" applyFont="1" applyFill="1" applyBorder="1" applyAlignment="1">
      <alignment horizontal="center" vertical="center"/>
    </xf>
    <xf numFmtId="0" fontId="26" fillId="3" borderId="1" xfId="14" applyFont="1" applyFill="1" applyBorder="1" applyAlignment="1">
      <alignment horizontal="center" vertical="center" wrapText="1"/>
    </xf>
    <xf numFmtId="167" fontId="27" fillId="3" borderId="1" xfId="5" applyFont="1" applyFill="1" applyBorder="1" applyProtection="1">
      <protection locked="0"/>
    </xf>
    <xf numFmtId="0" fontId="3" fillId="0" borderId="1" xfId="14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3" fillId="0" borderId="1" xfId="15" applyFont="1" applyFill="1" applyBorder="1" applyAlignment="1" applyProtection="1">
      <protection locked="0"/>
    </xf>
    <xf numFmtId="0" fontId="3" fillId="0" borderId="1" xfId="15" applyNumberFormat="1" applyFont="1" applyFill="1" applyBorder="1" applyAlignment="1" applyProtection="1">
      <alignment horizontal="center" wrapText="1"/>
      <protection locked="0"/>
    </xf>
    <xf numFmtId="0" fontId="3" fillId="0" borderId="33" xfId="15" applyFont="1" applyFill="1" applyBorder="1" applyAlignment="1">
      <alignment horizontal="left" vertical="center"/>
    </xf>
    <xf numFmtId="0" fontId="3" fillId="0" borderId="34" xfId="15" applyFont="1" applyFill="1" applyBorder="1" applyAlignment="1">
      <alignment horizontal="left" vertical="center"/>
    </xf>
    <xf numFmtId="0" fontId="3" fillId="0" borderId="34" xfId="15" applyFont="1" applyFill="1" applyBorder="1" applyAlignment="1">
      <alignment horizontal="center" vertical="center"/>
    </xf>
  </cellXfs>
  <cellStyles count="17">
    <cellStyle name="_ET_STYLE_NoName_00_" xfId="4"/>
    <cellStyle name="Обычный" xfId="0" builtinId="0"/>
    <cellStyle name="常规 11" xfId="6"/>
    <cellStyle name="常规 19" xfId="11"/>
    <cellStyle name="常规 2 2 2 4 2 7" xfId="13"/>
    <cellStyle name="常规 2 54 18" xfId="3"/>
    <cellStyle name="常规 2 54 18 2" xfId="1"/>
    <cellStyle name="常规 2 54 18 2 2 2" xfId="2"/>
    <cellStyle name="常规 2 54 18 2 2 2 2" xfId="9"/>
    <cellStyle name="常规 2 54 18 3" xfId="12"/>
    <cellStyle name="常规 2 54 18 4" xfId="10"/>
    <cellStyle name="常规 2 54 3" xfId="7"/>
    <cellStyle name="常规 21" xfId="8"/>
    <cellStyle name="常规 4" xfId="15"/>
    <cellStyle name="常规_Sheet1" xfId="14"/>
    <cellStyle name="常规_大冷霸" xfId="16"/>
    <cellStyle name="样式 1" xfId="5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M473"/>
  <sheetViews>
    <sheetView tabSelected="1" topLeftCell="A22" workbookViewId="0">
      <selection activeCell="E34" sqref="E34"/>
    </sheetView>
  </sheetViews>
  <sheetFormatPr defaultRowHeight="15"/>
  <cols>
    <col min="1" max="1" width="31" style="146" customWidth="1"/>
    <col min="2" max="2" width="37" style="146" customWidth="1"/>
    <col min="3" max="3" width="14.140625" style="146" customWidth="1"/>
    <col min="4" max="4" width="23.5703125" style="146" customWidth="1"/>
    <col min="5" max="5" width="24.42578125" style="146" customWidth="1"/>
    <col min="6" max="6" width="22.5703125" style="146" customWidth="1"/>
    <col min="7" max="7" width="29.85546875" style="146" customWidth="1"/>
    <col min="8" max="8" width="21.85546875" style="146" customWidth="1"/>
    <col min="9" max="9" width="8.85546875" style="5" customWidth="1"/>
    <col min="10" max="10" width="30" style="5" customWidth="1"/>
    <col min="11" max="256" width="9.140625" style="5"/>
    <col min="257" max="257" width="31" style="5" customWidth="1"/>
    <col min="258" max="258" width="37" style="5" customWidth="1"/>
    <col min="259" max="259" width="14.140625" style="5" customWidth="1"/>
    <col min="260" max="260" width="21.28515625" style="5" customWidth="1"/>
    <col min="261" max="261" width="19.28515625" style="5" customWidth="1"/>
    <col min="262" max="262" width="22.42578125" style="5" customWidth="1"/>
    <col min="263" max="264" width="21.85546875" style="5" customWidth="1"/>
    <col min="265" max="265" width="21.5703125" style="5" customWidth="1"/>
    <col min="266" max="512" width="9.140625" style="5"/>
    <col min="513" max="513" width="31" style="5" customWidth="1"/>
    <col min="514" max="514" width="37" style="5" customWidth="1"/>
    <col min="515" max="515" width="14.140625" style="5" customWidth="1"/>
    <col min="516" max="516" width="21.28515625" style="5" customWidth="1"/>
    <col min="517" max="517" width="19.28515625" style="5" customWidth="1"/>
    <col min="518" max="518" width="22.42578125" style="5" customWidth="1"/>
    <col min="519" max="520" width="21.85546875" style="5" customWidth="1"/>
    <col min="521" max="521" width="21.5703125" style="5" customWidth="1"/>
    <col min="522" max="768" width="9.140625" style="5"/>
    <col min="769" max="769" width="31" style="5" customWidth="1"/>
    <col min="770" max="770" width="37" style="5" customWidth="1"/>
    <col min="771" max="771" width="14.140625" style="5" customWidth="1"/>
    <col min="772" max="772" width="21.28515625" style="5" customWidth="1"/>
    <col min="773" max="773" width="19.28515625" style="5" customWidth="1"/>
    <col min="774" max="774" width="22.42578125" style="5" customWidth="1"/>
    <col min="775" max="776" width="21.85546875" style="5" customWidth="1"/>
    <col min="777" max="777" width="21.5703125" style="5" customWidth="1"/>
    <col min="778" max="1024" width="9.140625" style="5"/>
    <col min="1025" max="1025" width="31" style="5" customWidth="1"/>
    <col min="1026" max="1026" width="37" style="5" customWidth="1"/>
    <col min="1027" max="1027" width="14.140625" style="5" customWidth="1"/>
    <col min="1028" max="1028" width="21.28515625" style="5" customWidth="1"/>
    <col min="1029" max="1029" width="19.28515625" style="5" customWidth="1"/>
    <col min="1030" max="1030" width="22.42578125" style="5" customWidth="1"/>
    <col min="1031" max="1032" width="21.85546875" style="5" customWidth="1"/>
    <col min="1033" max="1033" width="21.5703125" style="5" customWidth="1"/>
    <col min="1034" max="1280" width="9.140625" style="5"/>
    <col min="1281" max="1281" width="31" style="5" customWidth="1"/>
    <col min="1282" max="1282" width="37" style="5" customWidth="1"/>
    <col min="1283" max="1283" width="14.140625" style="5" customWidth="1"/>
    <col min="1284" max="1284" width="21.28515625" style="5" customWidth="1"/>
    <col min="1285" max="1285" width="19.28515625" style="5" customWidth="1"/>
    <col min="1286" max="1286" width="22.42578125" style="5" customWidth="1"/>
    <col min="1287" max="1288" width="21.85546875" style="5" customWidth="1"/>
    <col min="1289" max="1289" width="21.5703125" style="5" customWidth="1"/>
    <col min="1290" max="1536" width="9.140625" style="5"/>
    <col min="1537" max="1537" width="31" style="5" customWidth="1"/>
    <col min="1538" max="1538" width="37" style="5" customWidth="1"/>
    <col min="1539" max="1539" width="14.140625" style="5" customWidth="1"/>
    <col min="1540" max="1540" width="21.28515625" style="5" customWidth="1"/>
    <col min="1541" max="1541" width="19.28515625" style="5" customWidth="1"/>
    <col min="1542" max="1542" width="22.42578125" style="5" customWidth="1"/>
    <col min="1543" max="1544" width="21.85546875" style="5" customWidth="1"/>
    <col min="1545" max="1545" width="21.5703125" style="5" customWidth="1"/>
    <col min="1546" max="1792" width="9.140625" style="5"/>
    <col min="1793" max="1793" width="31" style="5" customWidth="1"/>
    <col min="1794" max="1794" width="37" style="5" customWidth="1"/>
    <col min="1795" max="1795" width="14.140625" style="5" customWidth="1"/>
    <col min="1796" max="1796" width="21.28515625" style="5" customWidth="1"/>
    <col min="1797" max="1797" width="19.28515625" style="5" customWidth="1"/>
    <col min="1798" max="1798" width="22.42578125" style="5" customWidth="1"/>
    <col min="1799" max="1800" width="21.85546875" style="5" customWidth="1"/>
    <col min="1801" max="1801" width="21.5703125" style="5" customWidth="1"/>
    <col min="1802" max="2048" width="9.140625" style="5"/>
    <col min="2049" max="2049" width="31" style="5" customWidth="1"/>
    <col min="2050" max="2050" width="37" style="5" customWidth="1"/>
    <col min="2051" max="2051" width="14.140625" style="5" customWidth="1"/>
    <col min="2052" max="2052" width="21.28515625" style="5" customWidth="1"/>
    <col min="2053" max="2053" width="19.28515625" style="5" customWidth="1"/>
    <col min="2054" max="2054" width="22.42578125" style="5" customWidth="1"/>
    <col min="2055" max="2056" width="21.85546875" style="5" customWidth="1"/>
    <col min="2057" max="2057" width="21.5703125" style="5" customWidth="1"/>
    <col min="2058" max="2304" width="9.140625" style="5"/>
    <col min="2305" max="2305" width="31" style="5" customWidth="1"/>
    <col min="2306" max="2306" width="37" style="5" customWidth="1"/>
    <col min="2307" max="2307" width="14.140625" style="5" customWidth="1"/>
    <col min="2308" max="2308" width="21.28515625" style="5" customWidth="1"/>
    <col min="2309" max="2309" width="19.28515625" style="5" customWidth="1"/>
    <col min="2310" max="2310" width="22.42578125" style="5" customWidth="1"/>
    <col min="2311" max="2312" width="21.85546875" style="5" customWidth="1"/>
    <col min="2313" max="2313" width="21.5703125" style="5" customWidth="1"/>
    <col min="2314" max="2560" width="9.140625" style="5"/>
    <col min="2561" max="2561" width="31" style="5" customWidth="1"/>
    <col min="2562" max="2562" width="37" style="5" customWidth="1"/>
    <col min="2563" max="2563" width="14.140625" style="5" customWidth="1"/>
    <col min="2564" max="2564" width="21.28515625" style="5" customWidth="1"/>
    <col min="2565" max="2565" width="19.28515625" style="5" customWidth="1"/>
    <col min="2566" max="2566" width="22.42578125" style="5" customWidth="1"/>
    <col min="2567" max="2568" width="21.85546875" style="5" customWidth="1"/>
    <col min="2569" max="2569" width="21.5703125" style="5" customWidth="1"/>
    <col min="2570" max="2816" width="9.140625" style="5"/>
    <col min="2817" max="2817" width="31" style="5" customWidth="1"/>
    <col min="2818" max="2818" width="37" style="5" customWidth="1"/>
    <col min="2819" max="2819" width="14.140625" style="5" customWidth="1"/>
    <col min="2820" max="2820" width="21.28515625" style="5" customWidth="1"/>
    <col min="2821" max="2821" width="19.28515625" style="5" customWidth="1"/>
    <col min="2822" max="2822" width="22.42578125" style="5" customWidth="1"/>
    <col min="2823" max="2824" width="21.85546875" style="5" customWidth="1"/>
    <col min="2825" max="2825" width="21.5703125" style="5" customWidth="1"/>
    <col min="2826" max="3072" width="9.140625" style="5"/>
    <col min="3073" max="3073" width="31" style="5" customWidth="1"/>
    <col min="3074" max="3074" width="37" style="5" customWidth="1"/>
    <col min="3075" max="3075" width="14.140625" style="5" customWidth="1"/>
    <col min="3076" max="3076" width="21.28515625" style="5" customWidth="1"/>
    <col min="3077" max="3077" width="19.28515625" style="5" customWidth="1"/>
    <col min="3078" max="3078" width="22.42578125" style="5" customWidth="1"/>
    <col min="3079" max="3080" width="21.85546875" style="5" customWidth="1"/>
    <col min="3081" max="3081" width="21.5703125" style="5" customWidth="1"/>
    <col min="3082" max="3328" width="9.140625" style="5"/>
    <col min="3329" max="3329" width="31" style="5" customWidth="1"/>
    <col min="3330" max="3330" width="37" style="5" customWidth="1"/>
    <col min="3331" max="3331" width="14.140625" style="5" customWidth="1"/>
    <col min="3332" max="3332" width="21.28515625" style="5" customWidth="1"/>
    <col min="3333" max="3333" width="19.28515625" style="5" customWidth="1"/>
    <col min="3334" max="3334" width="22.42578125" style="5" customWidth="1"/>
    <col min="3335" max="3336" width="21.85546875" style="5" customWidth="1"/>
    <col min="3337" max="3337" width="21.5703125" style="5" customWidth="1"/>
    <col min="3338" max="3584" width="9.140625" style="5"/>
    <col min="3585" max="3585" width="31" style="5" customWidth="1"/>
    <col min="3586" max="3586" width="37" style="5" customWidth="1"/>
    <col min="3587" max="3587" width="14.140625" style="5" customWidth="1"/>
    <col min="3588" max="3588" width="21.28515625" style="5" customWidth="1"/>
    <col min="3589" max="3589" width="19.28515625" style="5" customWidth="1"/>
    <col min="3590" max="3590" width="22.42578125" style="5" customWidth="1"/>
    <col min="3591" max="3592" width="21.85546875" style="5" customWidth="1"/>
    <col min="3593" max="3593" width="21.5703125" style="5" customWidth="1"/>
    <col min="3594" max="3840" width="9.140625" style="5"/>
    <col min="3841" max="3841" width="31" style="5" customWidth="1"/>
    <col min="3842" max="3842" width="37" style="5" customWidth="1"/>
    <col min="3843" max="3843" width="14.140625" style="5" customWidth="1"/>
    <col min="3844" max="3844" width="21.28515625" style="5" customWidth="1"/>
    <col min="3845" max="3845" width="19.28515625" style="5" customWidth="1"/>
    <col min="3846" max="3846" width="22.42578125" style="5" customWidth="1"/>
    <col min="3847" max="3848" width="21.85546875" style="5" customWidth="1"/>
    <col min="3849" max="3849" width="21.5703125" style="5" customWidth="1"/>
    <col min="3850" max="4096" width="9.140625" style="5"/>
    <col min="4097" max="4097" width="31" style="5" customWidth="1"/>
    <col min="4098" max="4098" width="37" style="5" customWidth="1"/>
    <col min="4099" max="4099" width="14.140625" style="5" customWidth="1"/>
    <col min="4100" max="4100" width="21.28515625" style="5" customWidth="1"/>
    <col min="4101" max="4101" width="19.28515625" style="5" customWidth="1"/>
    <col min="4102" max="4102" width="22.42578125" style="5" customWidth="1"/>
    <col min="4103" max="4104" width="21.85546875" style="5" customWidth="1"/>
    <col min="4105" max="4105" width="21.5703125" style="5" customWidth="1"/>
    <col min="4106" max="4352" width="9.140625" style="5"/>
    <col min="4353" max="4353" width="31" style="5" customWidth="1"/>
    <col min="4354" max="4354" width="37" style="5" customWidth="1"/>
    <col min="4355" max="4355" width="14.140625" style="5" customWidth="1"/>
    <col min="4356" max="4356" width="21.28515625" style="5" customWidth="1"/>
    <col min="4357" max="4357" width="19.28515625" style="5" customWidth="1"/>
    <col min="4358" max="4358" width="22.42578125" style="5" customWidth="1"/>
    <col min="4359" max="4360" width="21.85546875" style="5" customWidth="1"/>
    <col min="4361" max="4361" width="21.5703125" style="5" customWidth="1"/>
    <col min="4362" max="4608" width="9.140625" style="5"/>
    <col min="4609" max="4609" width="31" style="5" customWidth="1"/>
    <col min="4610" max="4610" width="37" style="5" customWidth="1"/>
    <col min="4611" max="4611" width="14.140625" style="5" customWidth="1"/>
    <col min="4612" max="4612" width="21.28515625" style="5" customWidth="1"/>
    <col min="4613" max="4613" width="19.28515625" style="5" customWidth="1"/>
    <col min="4614" max="4614" width="22.42578125" style="5" customWidth="1"/>
    <col min="4615" max="4616" width="21.85546875" style="5" customWidth="1"/>
    <col min="4617" max="4617" width="21.5703125" style="5" customWidth="1"/>
    <col min="4618" max="4864" width="9.140625" style="5"/>
    <col min="4865" max="4865" width="31" style="5" customWidth="1"/>
    <col min="4866" max="4866" width="37" style="5" customWidth="1"/>
    <col min="4867" max="4867" width="14.140625" style="5" customWidth="1"/>
    <col min="4868" max="4868" width="21.28515625" style="5" customWidth="1"/>
    <col min="4869" max="4869" width="19.28515625" style="5" customWidth="1"/>
    <col min="4870" max="4870" width="22.42578125" style="5" customWidth="1"/>
    <col min="4871" max="4872" width="21.85546875" style="5" customWidth="1"/>
    <col min="4873" max="4873" width="21.5703125" style="5" customWidth="1"/>
    <col min="4874" max="5120" width="9.140625" style="5"/>
    <col min="5121" max="5121" width="31" style="5" customWidth="1"/>
    <col min="5122" max="5122" width="37" style="5" customWidth="1"/>
    <col min="5123" max="5123" width="14.140625" style="5" customWidth="1"/>
    <col min="5124" max="5124" width="21.28515625" style="5" customWidth="1"/>
    <col min="5125" max="5125" width="19.28515625" style="5" customWidth="1"/>
    <col min="5126" max="5126" width="22.42578125" style="5" customWidth="1"/>
    <col min="5127" max="5128" width="21.85546875" style="5" customWidth="1"/>
    <col min="5129" max="5129" width="21.5703125" style="5" customWidth="1"/>
    <col min="5130" max="5376" width="9.140625" style="5"/>
    <col min="5377" max="5377" width="31" style="5" customWidth="1"/>
    <col min="5378" max="5378" width="37" style="5" customWidth="1"/>
    <col min="5379" max="5379" width="14.140625" style="5" customWidth="1"/>
    <col min="5380" max="5380" width="21.28515625" style="5" customWidth="1"/>
    <col min="5381" max="5381" width="19.28515625" style="5" customWidth="1"/>
    <col min="5382" max="5382" width="22.42578125" style="5" customWidth="1"/>
    <col min="5383" max="5384" width="21.85546875" style="5" customWidth="1"/>
    <col min="5385" max="5385" width="21.5703125" style="5" customWidth="1"/>
    <col min="5386" max="5632" width="9.140625" style="5"/>
    <col min="5633" max="5633" width="31" style="5" customWidth="1"/>
    <col min="5634" max="5634" width="37" style="5" customWidth="1"/>
    <col min="5635" max="5635" width="14.140625" style="5" customWidth="1"/>
    <col min="5636" max="5636" width="21.28515625" style="5" customWidth="1"/>
    <col min="5637" max="5637" width="19.28515625" style="5" customWidth="1"/>
    <col min="5638" max="5638" width="22.42578125" style="5" customWidth="1"/>
    <col min="5639" max="5640" width="21.85546875" style="5" customWidth="1"/>
    <col min="5641" max="5641" width="21.5703125" style="5" customWidth="1"/>
    <col min="5642" max="5888" width="9.140625" style="5"/>
    <col min="5889" max="5889" width="31" style="5" customWidth="1"/>
    <col min="5890" max="5890" width="37" style="5" customWidth="1"/>
    <col min="5891" max="5891" width="14.140625" style="5" customWidth="1"/>
    <col min="5892" max="5892" width="21.28515625" style="5" customWidth="1"/>
    <col min="5893" max="5893" width="19.28515625" style="5" customWidth="1"/>
    <col min="5894" max="5894" width="22.42578125" style="5" customWidth="1"/>
    <col min="5895" max="5896" width="21.85546875" style="5" customWidth="1"/>
    <col min="5897" max="5897" width="21.5703125" style="5" customWidth="1"/>
    <col min="5898" max="6144" width="9.140625" style="5"/>
    <col min="6145" max="6145" width="31" style="5" customWidth="1"/>
    <col min="6146" max="6146" width="37" style="5" customWidth="1"/>
    <col min="6147" max="6147" width="14.140625" style="5" customWidth="1"/>
    <col min="6148" max="6148" width="21.28515625" style="5" customWidth="1"/>
    <col min="6149" max="6149" width="19.28515625" style="5" customWidth="1"/>
    <col min="6150" max="6150" width="22.42578125" style="5" customWidth="1"/>
    <col min="6151" max="6152" width="21.85546875" style="5" customWidth="1"/>
    <col min="6153" max="6153" width="21.5703125" style="5" customWidth="1"/>
    <col min="6154" max="6400" width="9.140625" style="5"/>
    <col min="6401" max="6401" width="31" style="5" customWidth="1"/>
    <col min="6402" max="6402" width="37" style="5" customWidth="1"/>
    <col min="6403" max="6403" width="14.140625" style="5" customWidth="1"/>
    <col min="6404" max="6404" width="21.28515625" style="5" customWidth="1"/>
    <col min="6405" max="6405" width="19.28515625" style="5" customWidth="1"/>
    <col min="6406" max="6406" width="22.42578125" style="5" customWidth="1"/>
    <col min="6407" max="6408" width="21.85546875" style="5" customWidth="1"/>
    <col min="6409" max="6409" width="21.5703125" style="5" customWidth="1"/>
    <col min="6410" max="6656" width="9.140625" style="5"/>
    <col min="6657" max="6657" width="31" style="5" customWidth="1"/>
    <col min="6658" max="6658" width="37" style="5" customWidth="1"/>
    <col min="6659" max="6659" width="14.140625" style="5" customWidth="1"/>
    <col min="6660" max="6660" width="21.28515625" style="5" customWidth="1"/>
    <col min="6661" max="6661" width="19.28515625" style="5" customWidth="1"/>
    <col min="6662" max="6662" width="22.42578125" style="5" customWidth="1"/>
    <col min="6663" max="6664" width="21.85546875" style="5" customWidth="1"/>
    <col min="6665" max="6665" width="21.5703125" style="5" customWidth="1"/>
    <col min="6666" max="6912" width="9.140625" style="5"/>
    <col min="6913" max="6913" width="31" style="5" customWidth="1"/>
    <col min="6914" max="6914" width="37" style="5" customWidth="1"/>
    <col min="6915" max="6915" width="14.140625" style="5" customWidth="1"/>
    <col min="6916" max="6916" width="21.28515625" style="5" customWidth="1"/>
    <col min="6917" max="6917" width="19.28515625" style="5" customWidth="1"/>
    <col min="6918" max="6918" width="22.42578125" style="5" customWidth="1"/>
    <col min="6919" max="6920" width="21.85546875" style="5" customWidth="1"/>
    <col min="6921" max="6921" width="21.5703125" style="5" customWidth="1"/>
    <col min="6922" max="7168" width="9.140625" style="5"/>
    <col min="7169" max="7169" width="31" style="5" customWidth="1"/>
    <col min="7170" max="7170" width="37" style="5" customWidth="1"/>
    <col min="7171" max="7171" width="14.140625" style="5" customWidth="1"/>
    <col min="7172" max="7172" width="21.28515625" style="5" customWidth="1"/>
    <col min="7173" max="7173" width="19.28515625" style="5" customWidth="1"/>
    <col min="7174" max="7174" width="22.42578125" style="5" customWidth="1"/>
    <col min="7175" max="7176" width="21.85546875" style="5" customWidth="1"/>
    <col min="7177" max="7177" width="21.5703125" style="5" customWidth="1"/>
    <col min="7178" max="7424" width="9.140625" style="5"/>
    <col min="7425" max="7425" width="31" style="5" customWidth="1"/>
    <col min="7426" max="7426" width="37" style="5" customWidth="1"/>
    <col min="7427" max="7427" width="14.140625" style="5" customWidth="1"/>
    <col min="7428" max="7428" width="21.28515625" style="5" customWidth="1"/>
    <col min="7429" max="7429" width="19.28515625" style="5" customWidth="1"/>
    <col min="7430" max="7430" width="22.42578125" style="5" customWidth="1"/>
    <col min="7431" max="7432" width="21.85546875" style="5" customWidth="1"/>
    <col min="7433" max="7433" width="21.5703125" style="5" customWidth="1"/>
    <col min="7434" max="7680" width="9.140625" style="5"/>
    <col min="7681" max="7681" width="31" style="5" customWidth="1"/>
    <col min="7682" max="7682" width="37" style="5" customWidth="1"/>
    <col min="7683" max="7683" width="14.140625" style="5" customWidth="1"/>
    <col min="7684" max="7684" width="21.28515625" style="5" customWidth="1"/>
    <col min="7685" max="7685" width="19.28515625" style="5" customWidth="1"/>
    <col min="7686" max="7686" width="22.42578125" style="5" customWidth="1"/>
    <col min="7687" max="7688" width="21.85546875" style="5" customWidth="1"/>
    <col min="7689" max="7689" width="21.5703125" style="5" customWidth="1"/>
    <col min="7690" max="7936" width="9.140625" style="5"/>
    <col min="7937" max="7937" width="31" style="5" customWidth="1"/>
    <col min="7938" max="7938" width="37" style="5" customWidth="1"/>
    <col min="7939" max="7939" width="14.140625" style="5" customWidth="1"/>
    <col min="7940" max="7940" width="21.28515625" style="5" customWidth="1"/>
    <col min="7941" max="7941" width="19.28515625" style="5" customWidth="1"/>
    <col min="7942" max="7942" width="22.42578125" style="5" customWidth="1"/>
    <col min="7943" max="7944" width="21.85546875" style="5" customWidth="1"/>
    <col min="7945" max="7945" width="21.5703125" style="5" customWidth="1"/>
    <col min="7946" max="8192" width="9.140625" style="5"/>
    <col min="8193" max="8193" width="31" style="5" customWidth="1"/>
    <col min="8194" max="8194" width="37" style="5" customWidth="1"/>
    <col min="8195" max="8195" width="14.140625" style="5" customWidth="1"/>
    <col min="8196" max="8196" width="21.28515625" style="5" customWidth="1"/>
    <col min="8197" max="8197" width="19.28515625" style="5" customWidth="1"/>
    <col min="8198" max="8198" width="22.42578125" style="5" customWidth="1"/>
    <col min="8199" max="8200" width="21.85546875" style="5" customWidth="1"/>
    <col min="8201" max="8201" width="21.5703125" style="5" customWidth="1"/>
    <col min="8202" max="8448" width="9.140625" style="5"/>
    <col min="8449" max="8449" width="31" style="5" customWidth="1"/>
    <col min="8450" max="8450" width="37" style="5" customWidth="1"/>
    <col min="8451" max="8451" width="14.140625" style="5" customWidth="1"/>
    <col min="8452" max="8452" width="21.28515625" style="5" customWidth="1"/>
    <col min="8453" max="8453" width="19.28515625" style="5" customWidth="1"/>
    <col min="8454" max="8454" width="22.42578125" style="5" customWidth="1"/>
    <col min="8455" max="8456" width="21.85546875" style="5" customWidth="1"/>
    <col min="8457" max="8457" width="21.5703125" style="5" customWidth="1"/>
    <col min="8458" max="8704" width="9.140625" style="5"/>
    <col min="8705" max="8705" width="31" style="5" customWidth="1"/>
    <col min="8706" max="8706" width="37" style="5" customWidth="1"/>
    <col min="8707" max="8707" width="14.140625" style="5" customWidth="1"/>
    <col min="8708" max="8708" width="21.28515625" style="5" customWidth="1"/>
    <col min="8709" max="8709" width="19.28515625" style="5" customWidth="1"/>
    <col min="8710" max="8710" width="22.42578125" style="5" customWidth="1"/>
    <col min="8711" max="8712" width="21.85546875" style="5" customWidth="1"/>
    <col min="8713" max="8713" width="21.5703125" style="5" customWidth="1"/>
    <col min="8714" max="8960" width="9.140625" style="5"/>
    <col min="8961" max="8961" width="31" style="5" customWidth="1"/>
    <col min="8962" max="8962" width="37" style="5" customWidth="1"/>
    <col min="8963" max="8963" width="14.140625" style="5" customWidth="1"/>
    <col min="8964" max="8964" width="21.28515625" style="5" customWidth="1"/>
    <col min="8965" max="8965" width="19.28515625" style="5" customWidth="1"/>
    <col min="8966" max="8966" width="22.42578125" style="5" customWidth="1"/>
    <col min="8967" max="8968" width="21.85546875" style="5" customWidth="1"/>
    <col min="8969" max="8969" width="21.5703125" style="5" customWidth="1"/>
    <col min="8970" max="9216" width="9.140625" style="5"/>
    <col min="9217" max="9217" width="31" style="5" customWidth="1"/>
    <col min="9218" max="9218" width="37" style="5" customWidth="1"/>
    <col min="9219" max="9219" width="14.140625" style="5" customWidth="1"/>
    <col min="9220" max="9220" width="21.28515625" style="5" customWidth="1"/>
    <col min="9221" max="9221" width="19.28515625" style="5" customWidth="1"/>
    <col min="9222" max="9222" width="22.42578125" style="5" customWidth="1"/>
    <col min="9223" max="9224" width="21.85546875" style="5" customWidth="1"/>
    <col min="9225" max="9225" width="21.5703125" style="5" customWidth="1"/>
    <col min="9226" max="9472" width="9.140625" style="5"/>
    <col min="9473" max="9473" width="31" style="5" customWidth="1"/>
    <col min="9474" max="9474" width="37" style="5" customWidth="1"/>
    <col min="9475" max="9475" width="14.140625" style="5" customWidth="1"/>
    <col min="9476" max="9476" width="21.28515625" style="5" customWidth="1"/>
    <col min="9477" max="9477" width="19.28515625" style="5" customWidth="1"/>
    <col min="9478" max="9478" width="22.42578125" style="5" customWidth="1"/>
    <col min="9479" max="9480" width="21.85546875" style="5" customWidth="1"/>
    <col min="9481" max="9481" width="21.5703125" style="5" customWidth="1"/>
    <col min="9482" max="9728" width="9.140625" style="5"/>
    <col min="9729" max="9729" width="31" style="5" customWidth="1"/>
    <col min="9730" max="9730" width="37" style="5" customWidth="1"/>
    <col min="9731" max="9731" width="14.140625" style="5" customWidth="1"/>
    <col min="9732" max="9732" width="21.28515625" style="5" customWidth="1"/>
    <col min="9733" max="9733" width="19.28515625" style="5" customWidth="1"/>
    <col min="9734" max="9734" width="22.42578125" style="5" customWidth="1"/>
    <col min="9735" max="9736" width="21.85546875" style="5" customWidth="1"/>
    <col min="9737" max="9737" width="21.5703125" style="5" customWidth="1"/>
    <col min="9738" max="9984" width="9.140625" style="5"/>
    <col min="9985" max="9985" width="31" style="5" customWidth="1"/>
    <col min="9986" max="9986" width="37" style="5" customWidth="1"/>
    <col min="9987" max="9987" width="14.140625" style="5" customWidth="1"/>
    <col min="9988" max="9988" width="21.28515625" style="5" customWidth="1"/>
    <col min="9989" max="9989" width="19.28515625" style="5" customWidth="1"/>
    <col min="9990" max="9990" width="22.42578125" style="5" customWidth="1"/>
    <col min="9991" max="9992" width="21.85546875" style="5" customWidth="1"/>
    <col min="9993" max="9993" width="21.5703125" style="5" customWidth="1"/>
    <col min="9994" max="10240" width="9.140625" style="5"/>
    <col min="10241" max="10241" width="31" style="5" customWidth="1"/>
    <col min="10242" max="10242" width="37" style="5" customWidth="1"/>
    <col min="10243" max="10243" width="14.140625" style="5" customWidth="1"/>
    <col min="10244" max="10244" width="21.28515625" style="5" customWidth="1"/>
    <col min="10245" max="10245" width="19.28515625" style="5" customWidth="1"/>
    <col min="10246" max="10246" width="22.42578125" style="5" customWidth="1"/>
    <col min="10247" max="10248" width="21.85546875" style="5" customWidth="1"/>
    <col min="10249" max="10249" width="21.5703125" style="5" customWidth="1"/>
    <col min="10250" max="10496" width="9.140625" style="5"/>
    <col min="10497" max="10497" width="31" style="5" customWidth="1"/>
    <col min="10498" max="10498" width="37" style="5" customWidth="1"/>
    <col min="10499" max="10499" width="14.140625" style="5" customWidth="1"/>
    <col min="10500" max="10500" width="21.28515625" style="5" customWidth="1"/>
    <col min="10501" max="10501" width="19.28515625" style="5" customWidth="1"/>
    <col min="10502" max="10502" width="22.42578125" style="5" customWidth="1"/>
    <col min="10503" max="10504" width="21.85546875" style="5" customWidth="1"/>
    <col min="10505" max="10505" width="21.5703125" style="5" customWidth="1"/>
    <col min="10506" max="10752" width="9.140625" style="5"/>
    <col min="10753" max="10753" width="31" style="5" customWidth="1"/>
    <col min="10754" max="10754" width="37" style="5" customWidth="1"/>
    <col min="10755" max="10755" width="14.140625" style="5" customWidth="1"/>
    <col min="10756" max="10756" width="21.28515625" style="5" customWidth="1"/>
    <col min="10757" max="10757" width="19.28515625" style="5" customWidth="1"/>
    <col min="10758" max="10758" width="22.42578125" style="5" customWidth="1"/>
    <col min="10759" max="10760" width="21.85546875" style="5" customWidth="1"/>
    <col min="10761" max="10761" width="21.5703125" style="5" customWidth="1"/>
    <col min="10762" max="11008" width="9.140625" style="5"/>
    <col min="11009" max="11009" width="31" style="5" customWidth="1"/>
    <col min="11010" max="11010" width="37" style="5" customWidth="1"/>
    <col min="11011" max="11011" width="14.140625" style="5" customWidth="1"/>
    <col min="11012" max="11012" width="21.28515625" style="5" customWidth="1"/>
    <col min="11013" max="11013" width="19.28515625" style="5" customWidth="1"/>
    <col min="11014" max="11014" width="22.42578125" style="5" customWidth="1"/>
    <col min="11015" max="11016" width="21.85546875" style="5" customWidth="1"/>
    <col min="11017" max="11017" width="21.5703125" style="5" customWidth="1"/>
    <col min="11018" max="11264" width="9.140625" style="5"/>
    <col min="11265" max="11265" width="31" style="5" customWidth="1"/>
    <col min="11266" max="11266" width="37" style="5" customWidth="1"/>
    <col min="11267" max="11267" width="14.140625" style="5" customWidth="1"/>
    <col min="11268" max="11268" width="21.28515625" style="5" customWidth="1"/>
    <col min="11269" max="11269" width="19.28515625" style="5" customWidth="1"/>
    <col min="11270" max="11270" width="22.42578125" style="5" customWidth="1"/>
    <col min="11271" max="11272" width="21.85546875" style="5" customWidth="1"/>
    <col min="11273" max="11273" width="21.5703125" style="5" customWidth="1"/>
    <col min="11274" max="11520" width="9.140625" style="5"/>
    <col min="11521" max="11521" width="31" style="5" customWidth="1"/>
    <col min="11522" max="11522" width="37" style="5" customWidth="1"/>
    <col min="11523" max="11523" width="14.140625" style="5" customWidth="1"/>
    <col min="11524" max="11524" width="21.28515625" style="5" customWidth="1"/>
    <col min="11525" max="11525" width="19.28515625" style="5" customWidth="1"/>
    <col min="11526" max="11526" width="22.42578125" style="5" customWidth="1"/>
    <col min="11527" max="11528" width="21.85546875" style="5" customWidth="1"/>
    <col min="11529" max="11529" width="21.5703125" style="5" customWidth="1"/>
    <col min="11530" max="11776" width="9.140625" style="5"/>
    <col min="11777" max="11777" width="31" style="5" customWidth="1"/>
    <col min="11778" max="11778" width="37" style="5" customWidth="1"/>
    <col min="11779" max="11779" width="14.140625" style="5" customWidth="1"/>
    <col min="11780" max="11780" width="21.28515625" style="5" customWidth="1"/>
    <col min="11781" max="11781" width="19.28515625" style="5" customWidth="1"/>
    <col min="11782" max="11782" width="22.42578125" style="5" customWidth="1"/>
    <col min="11783" max="11784" width="21.85546875" style="5" customWidth="1"/>
    <col min="11785" max="11785" width="21.5703125" style="5" customWidth="1"/>
    <col min="11786" max="12032" width="9.140625" style="5"/>
    <col min="12033" max="12033" width="31" style="5" customWidth="1"/>
    <col min="12034" max="12034" width="37" style="5" customWidth="1"/>
    <col min="12035" max="12035" width="14.140625" style="5" customWidth="1"/>
    <col min="12036" max="12036" width="21.28515625" style="5" customWidth="1"/>
    <col min="12037" max="12037" width="19.28515625" style="5" customWidth="1"/>
    <col min="12038" max="12038" width="22.42578125" style="5" customWidth="1"/>
    <col min="12039" max="12040" width="21.85546875" style="5" customWidth="1"/>
    <col min="12041" max="12041" width="21.5703125" style="5" customWidth="1"/>
    <col min="12042" max="12288" width="9.140625" style="5"/>
    <col min="12289" max="12289" width="31" style="5" customWidth="1"/>
    <col min="12290" max="12290" width="37" style="5" customWidth="1"/>
    <col min="12291" max="12291" width="14.140625" style="5" customWidth="1"/>
    <col min="12292" max="12292" width="21.28515625" style="5" customWidth="1"/>
    <col min="12293" max="12293" width="19.28515625" style="5" customWidth="1"/>
    <col min="12294" max="12294" width="22.42578125" style="5" customWidth="1"/>
    <col min="12295" max="12296" width="21.85546875" style="5" customWidth="1"/>
    <col min="12297" max="12297" width="21.5703125" style="5" customWidth="1"/>
    <col min="12298" max="12544" width="9.140625" style="5"/>
    <col min="12545" max="12545" width="31" style="5" customWidth="1"/>
    <col min="12546" max="12546" width="37" style="5" customWidth="1"/>
    <col min="12547" max="12547" width="14.140625" style="5" customWidth="1"/>
    <col min="12548" max="12548" width="21.28515625" style="5" customWidth="1"/>
    <col min="12549" max="12549" width="19.28515625" style="5" customWidth="1"/>
    <col min="12550" max="12550" width="22.42578125" style="5" customWidth="1"/>
    <col min="12551" max="12552" width="21.85546875" style="5" customWidth="1"/>
    <col min="12553" max="12553" width="21.5703125" style="5" customWidth="1"/>
    <col min="12554" max="12800" width="9.140625" style="5"/>
    <col min="12801" max="12801" width="31" style="5" customWidth="1"/>
    <col min="12802" max="12802" width="37" style="5" customWidth="1"/>
    <col min="12803" max="12803" width="14.140625" style="5" customWidth="1"/>
    <col min="12804" max="12804" width="21.28515625" style="5" customWidth="1"/>
    <col min="12805" max="12805" width="19.28515625" style="5" customWidth="1"/>
    <col min="12806" max="12806" width="22.42578125" style="5" customWidth="1"/>
    <col min="12807" max="12808" width="21.85546875" style="5" customWidth="1"/>
    <col min="12809" max="12809" width="21.5703125" style="5" customWidth="1"/>
    <col min="12810" max="13056" width="9.140625" style="5"/>
    <col min="13057" max="13057" width="31" style="5" customWidth="1"/>
    <col min="13058" max="13058" width="37" style="5" customWidth="1"/>
    <col min="13059" max="13059" width="14.140625" style="5" customWidth="1"/>
    <col min="13060" max="13060" width="21.28515625" style="5" customWidth="1"/>
    <col min="13061" max="13061" width="19.28515625" style="5" customWidth="1"/>
    <col min="13062" max="13062" width="22.42578125" style="5" customWidth="1"/>
    <col min="13063" max="13064" width="21.85546875" style="5" customWidth="1"/>
    <col min="13065" max="13065" width="21.5703125" style="5" customWidth="1"/>
    <col min="13066" max="13312" width="9.140625" style="5"/>
    <col min="13313" max="13313" width="31" style="5" customWidth="1"/>
    <col min="13314" max="13314" width="37" style="5" customWidth="1"/>
    <col min="13315" max="13315" width="14.140625" style="5" customWidth="1"/>
    <col min="13316" max="13316" width="21.28515625" style="5" customWidth="1"/>
    <col min="13317" max="13317" width="19.28515625" style="5" customWidth="1"/>
    <col min="13318" max="13318" width="22.42578125" style="5" customWidth="1"/>
    <col min="13319" max="13320" width="21.85546875" style="5" customWidth="1"/>
    <col min="13321" max="13321" width="21.5703125" style="5" customWidth="1"/>
    <col min="13322" max="13568" width="9.140625" style="5"/>
    <col min="13569" max="13569" width="31" style="5" customWidth="1"/>
    <col min="13570" max="13570" width="37" style="5" customWidth="1"/>
    <col min="13571" max="13571" width="14.140625" style="5" customWidth="1"/>
    <col min="13572" max="13572" width="21.28515625" style="5" customWidth="1"/>
    <col min="13573" max="13573" width="19.28515625" style="5" customWidth="1"/>
    <col min="13574" max="13574" width="22.42578125" style="5" customWidth="1"/>
    <col min="13575" max="13576" width="21.85546875" style="5" customWidth="1"/>
    <col min="13577" max="13577" width="21.5703125" style="5" customWidth="1"/>
    <col min="13578" max="13824" width="9.140625" style="5"/>
    <col min="13825" max="13825" width="31" style="5" customWidth="1"/>
    <col min="13826" max="13826" width="37" style="5" customWidth="1"/>
    <col min="13827" max="13827" width="14.140625" style="5" customWidth="1"/>
    <col min="13828" max="13828" width="21.28515625" style="5" customWidth="1"/>
    <col min="13829" max="13829" width="19.28515625" style="5" customWidth="1"/>
    <col min="13830" max="13830" width="22.42578125" style="5" customWidth="1"/>
    <col min="13831" max="13832" width="21.85546875" style="5" customWidth="1"/>
    <col min="13833" max="13833" width="21.5703125" style="5" customWidth="1"/>
    <col min="13834" max="14080" width="9.140625" style="5"/>
    <col min="14081" max="14081" width="31" style="5" customWidth="1"/>
    <col min="14082" max="14082" width="37" style="5" customWidth="1"/>
    <col min="14083" max="14083" width="14.140625" style="5" customWidth="1"/>
    <col min="14084" max="14084" width="21.28515625" style="5" customWidth="1"/>
    <col min="14085" max="14085" width="19.28515625" style="5" customWidth="1"/>
    <col min="14086" max="14086" width="22.42578125" style="5" customWidth="1"/>
    <col min="14087" max="14088" width="21.85546875" style="5" customWidth="1"/>
    <col min="14089" max="14089" width="21.5703125" style="5" customWidth="1"/>
    <col min="14090" max="14336" width="9.140625" style="5"/>
    <col min="14337" max="14337" width="31" style="5" customWidth="1"/>
    <col min="14338" max="14338" width="37" style="5" customWidth="1"/>
    <col min="14339" max="14339" width="14.140625" style="5" customWidth="1"/>
    <col min="14340" max="14340" width="21.28515625" style="5" customWidth="1"/>
    <col min="14341" max="14341" width="19.28515625" style="5" customWidth="1"/>
    <col min="14342" max="14342" width="22.42578125" style="5" customWidth="1"/>
    <col min="14343" max="14344" width="21.85546875" style="5" customWidth="1"/>
    <col min="14345" max="14345" width="21.5703125" style="5" customWidth="1"/>
    <col min="14346" max="14592" width="9.140625" style="5"/>
    <col min="14593" max="14593" width="31" style="5" customWidth="1"/>
    <col min="14594" max="14594" width="37" style="5" customWidth="1"/>
    <col min="14595" max="14595" width="14.140625" style="5" customWidth="1"/>
    <col min="14596" max="14596" width="21.28515625" style="5" customWidth="1"/>
    <col min="14597" max="14597" width="19.28515625" style="5" customWidth="1"/>
    <col min="14598" max="14598" width="22.42578125" style="5" customWidth="1"/>
    <col min="14599" max="14600" width="21.85546875" style="5" customWidth="1"/>
    <col min="14601" max="14601" width="21.5703125" style="5" customWidth="1"/>
    <col min="14602" max="14848" width="9.140625" style="5"/>
    <col min="14849" max="14849" width="31" style="5" customWidth="1"/>
    <col min="14850" max="14850" width="37" style="5" customWidth="1"/>
    <col min="14851" max="14851" width="14.140625" style="5" customWidth="1"/>
    <col min="14852" max="14852" width="21.28515625" style="5" customWidth="1"/>
    <col min="14853" max="14853" width="19.28515625" style="5" customWidth="1"/>
    <col min="14854" max="14854" width="22.42578125" style="5" customWidth="1"/>
    <col min="14855" max="14856" width="21.85546875" style="5" customWidth="1"/>
    <col min="14857" max="14857" width="21.5703125" style="5" customWidth="1"/>
    <col min="14858" max="15104" width="9.140625" style="5"/>
    <col min="15105" max="15105" width="31" style="5" customWidth="1"/>
    <col min="15106" max="15106" width="37" style="5" customWidth="1"/>
    <col min="15107" max="15107" width="14.140625" style="5" customWidth="1"/>
    <col min="15108" max="15108" width="21.28515625" style="5" customWidth="1"/>
    <col min="15109" max="15109" width="19.28515625" style="5" customWidth="1"/>
    <col min="15110" max="15110" width="22.42578125" style="5" customWidth="1"/>
    <col min="15111" max="15112" width="21.85546875" style="5" customWidth="1"/>
    <col min="15113" max="15113" width="21.5703125" style="5" customWidth="1"/>
    <col min="15114" max="15360" width="9.140625" style="5"/>
    <col min="15361" max="15361" width="31" style="5" customWidth="1"/>
    <col min="15362" max="15362" width="37" style="5" customWidth="1"/>
    <col min="15363" max="15363" width="14.140625" style="5" customWidth="1"/>
    <col min="15364" max="15364" width="21.28515625" style="5" customWidth="1"/>
    <col min="15365" max="15365" width="19.28515625" style="5" customWidth="1"/>
    <col min="15366" max="15366" width="22.42578125" style="5" customWidth="1"/>
    <col min="15367" max="15368" width="21.85546875" style="5" customWidth="1"/>
    <col min="15369" max="15369" width="21.5703125" style="5" customWidth="1"/>
    <col min="15370" max="15616" width="9.140625" style="5"/>
    <col min="15617" max="15617" width="31" style="5" customWidth="1"/>
    <col min="15618" max="15618" width="37" style="5" customWidth="1"/>
    <col min="15619" max="15619" width="14.140625" style="5" customWidth="1"/>
    <col min="15620" max="15620" width="21.28515625" style="5" customWidth="1"/>
    <col min="15621" max="15621" width="19.28515625" style="5" customWidth="1"/>
    <col min="15622" max="15622" width="22.42578125" style="5" customWidth="1"/>
    <col min="15623" max="15624" width="21.85546875" style="5" customWidth="1"/>
    <col min="15625" max="15625" width="21.5703125" style="5" customWidth="1"/>
    <col min="15626" max="15872" width="9.140625" style="5"/>
    <col min="15873" max="15873" width="31" style="5" customWidth="1"/>
    <col min="15874" max="15874" width="37" style="5" customWidth="1"/>
    <col min="15875" max="15875" width="14.140625" style="5" customWidth="1"/>
    <col min="15876" max="15876" width="21.28515625" style="5" customWidth="1"/>
    <col min="15877" max="15877" width="19.28515625" style="5" customWidth="1"/>
    <col min="15878" max="15878" width="22.42578125" style="5" customWidth="1"/>
    <col min="15879" max="15880" width="21.85546875" style="5" customWidth="1"/>
    <col min="15881" max="15881" width="21.5703125" style="5" customWidth="1"/>
    <col min="15882" max="16128" width="9.140625" style="5"/>
    <col min="16129" max="16129" width="31" style="5" customWidth="1"/>
    <col min="16130" max="16130" width="37" style="5" customWidth="1"/>
    <col min="16131" max="16131" width="14.140625" style="5" customWidth="1"/>
    <col min="16132" max="16132" width="21.28515625" style="5" customWidth="1"/>
    <col min="16133" max="16133" width="19.28515625" style="5" customWidth="1"/>
    <col min="16134" max="16134" width="22.42578125" style="5" customWidth="1"/>
    <col min="16135" max="16136" width="21.85546875" style="5" customWidth="1"/>
    <col min="16137" max="16137" width="21.5703125" style="5" customWidth="1"/>
    <col min="16138" max="16384" width="9.140625" style="5"/>
  </cols>
  <sheetData>
    <row r="1" spans="1:9" ht="37.5" customHeight="1">
      <c r="A1" s="1" t="s">
        <v>0</v>
      </c>
      <c r="B1" s="1"/>
      <c r="C1" s="1"/>
      <c r="D1" s="2"/>
      <c r="E1" s="3"/>
      <c r="F1" s="3"/>
      <c r="G1" s="3"/>
      <c r="H1" s="4"/>
    </row>
    <row r="2" spans="1:9" ht="15.75" thickBot="1">
      <c r="A2" s="6" t="s">
        <v>1</v>
      </c>
      <c r="B2" s="7"/>
      <c r="C2" s="8"/>
      <c r="D2" s="9">
        <v>22022010005592</v>
      </c>
      <c r="E2" s="9">
        <v>22022010005593</v>
      </c>
      <c r="F2" s="10">
        <v>22022010005594</v>
      </c>
      <c r="G2" s="9">
        <v>22022010005612</v>
      </c>
      <c r="H2" s="9">
        <v>22022010005632</v>
      </c>
    </row>
    <row r="3" spans="1:9">
      <c r="A3" s="11" t="s">
        <v>2</v>
      </c>
      <c r="B3" s="12"/>
      <c r="C3" s="13"/>
      <c r="D3" s="14" t="s">
        <v>3</v>
      </c>
      <c r="E3" s="14" t="s">
        <v>4</v>
      </c>
      <c r="F3" s="14" t="s">
        <v>5</v>
      </c>
      <c r="G3" s="14" t="s">
        <v>6</v>
      </c>
      <c r="H3" s="14" t="s">
        <v>7</v>
      </c>
    </row>
    <row r="4" spans="1:9">
      <c r="A4" s="15" t="s">
        <v>8</v>
      </c>
      <c r="B4" s="15"/>
      <c r="C4" s="16" t="s">
        <v>9</v>
      </c>
      <c r="D4" s="17" t="s">
        <v>10</v>
      </c>
      <c r="E4" s="17" t="s">
        <v>10</v>
      </c>
      <c r="F4" s="17" t="s">
        <v>10</v>
      </c>
      <c r="G4" s="17" t="s">
        <v>10</v>
      </c>
      <c r="H4" s="17" t="s">
        <v>10</v>
      </c>
    </row>
    <row r="5" spans="1:9">
      <c r="A5" s="15" t="s">
        <v>11</v>
      </c>
      <c r="B5" s="18" t="s">
        <v>12</v>
      </c>
      <c r="C5" s="19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20"/>
    </row>
    <row r="6" spans="1:9">
      <c r="A6" s="15"/>
      <c r="B6" s="21" t="s">
        <v>19</v>
      </c>
      <c r="C6" s="19" t="s">
        <v>20</v>
      </c>
      <c r="D6" s="14" t="s">
        <v>21</v>
      </c>
      <c r="E6" s="14" t="s">
        <v>22</v>
      </c>
      <c r="F6" s="14" t="s">
        <v>23</v>
      </c>
      <c r="G6" s="14" t="s">
        <v>24</v>
      </c>
      <c r="H6" s="14" t="s">
        <v>25</v>
      </c>
    </row>
    <row r="7" spans="1:9">
      <c r="A7" s="15"/>
      <c r="B7" s="21" t="s">
        <v>26</v>
      </c>
      <c r="C7" s="22" t="s">
        <v>27</v>
      </c>
      <c r="D7" s="14" t="s">
        <v>28</v>
      </c>
      <c r="E7" s="14" t="s">
        <v>29</v>
      </c>
      <c r="F7" s="14" t="s">
        <v>30</v>
      </c>
      <c r="G7" s="14" t="s">
        <v>31</v>
      </c>
      <c r="H7" s="14" t="s">
        <v>32</v>
      </c>
    </row>
    <row r="8" spans="1:9">
      <c r="A8" s="15"/>
      <c r="B8" s="18" t="s">
        <v>33</v>
      </c>
      <c r="C8" s="22" t="s">
        <v>34</v>
      </c>
      <c r="D8" s="23">
        <v>3.21</v>
      </c>
      <c r="E8" s="23">
        <v>3.21</v>
      </c>
      <c r="F8" s="23">
        <f>F5/3.412/F6</f>
        <v>3.2118710754950297</v>
      </c>
      <c r="G8" s="23">
        <v>3.2167672204271867</v>
      </c>
      <c r="H8" s="23">
        <v>2.81</v>
      </c>
    </row>
    <row r="9" spans="1:9">
      <c r="A9" s="24" t="s">
        <v>35</v>
      </c>
      <c r="B9" s="18" t="s">
        <v>12</v>
      </c>
      <c r="C9" s="22" t="s">
        <v>36</v>
      </c>
      <c r="D9" s="14" t="s">
        <v>37</v>
      </c>
      <c r="E9" s="14" t="s">
        <v>38</v>
      </c>
      <c r="F9" s="14" t="s">
        <v>16</v>
      </c>
      <c r="G9" s="14" t="s">
        <v>39</v>
      </c>
      <c r="H9" s="14" t="s">
        <v>18</v>
      </c>
      <c r="I9" s="20"/>
    </row>
    <row r="10" spans="1:9">
      <c r="A10" s="24"/>
      <c r="B10" s="21" t="s">
        <v>19</v>
      </c>
      <c r="C10" s="22" t="s">
        <v>20</v>
      </c>
      <c r="D10" s="14" t="s">
        <v>40</v>
      </c>
      <c r="E10" s="14" t="s">
        <v>41</v>
      </c>
      <c r="F10" s="14" t="s">
        <v>42</v>
      </c>
      <c r="G10" s="14" t="s">
        <v>43</v>
      </c>
      <c r="H10" s="14" t="s">
        <v>44</v>
      </c>
    </row>
    <row r="11" spans="1:9">
      <c r="A11" s="24"/>
      <c r="B11" s="21" t="s">
        <v>26</v>
      </c>
      <c r="C11" s="22" t="s">
        <v>27</v>
      </c>
      <c r="D11" s="14" t="s">
        <v>45</v>
      </c>
      <c r="E11" s="14" t="s">
        <v>46</v>
      </c>
      <c r="F11" s="14" t="s">
        <v>47</v>
      </c>
      <c r="G11" s="14" t="s">
        <v>48</v>
      </c>
      <c r="H11" s="14" t="s">
        <v>49</v>
      </c>
    </row>
    <row r="12" spans="1:9">
      <c r="A12" s="24"/>
      <c r="B12" s="18" t="s">
        <v>50</v>
      </c>
      <c r="C12" s="22" t="s">
        <v>51</v>
      </c>
      <c r="D12" s="23">
        <v>3.61</v>
      </c>
      <c r="E12" s="23">
        <v>3.61</v>
      </c>
      <c r="F12" s="23">
        <f>F9/3.412/F10</f>
        <v>3.6071782847867255</v>
      </c>
      <c r="G12" s="23">
        <v>3.6042598557537269</v>
      </c>
      <c r="H12" s="23">
        <v>3.21</v>
      </c>
    </row>
    <row r="13" spans="1:9">
      <c r="A13" s="25" t="s">
        <v>52</v>
      </c>
      <c r="B13" s="26"/>
      <c r="C13" s="22" t="s">
        <v>20</v>
      </c>
      <c r="D13" s="14" t="s">
        <v>53</v>
      </c>
      <c r="E13" s="14" t="s">
        <v>54</v>
      </c>
      <c r="F13" s="14" t="s">
        <v>55</v>
      </c>
      <c r="G13" s="14" t="s">
        <v>56</v>
      </c>
      <c r="H13" s="14" t="s">
        <v>57</v>
      </c>
    </row>
    <row r="14" spans="1:9">
      <c r="A14" s="25" t="s">
        <v>58</v>
      </c>
      <c r="B14" s="26"/>
      <c r="C14" s="22" t="s">
        <v>27</v>
      </c>
      <c r="D14" s="14" t="s">
        <v>59</v>
      </c>
      <c r="E14" s="14" t="s">
        <v>60</v>
      </c>
      <c r="F14" s="14" t="s">
        <v>61</v>
      </c>
      <c r="G14" s="14" t="s">
        <v>62</v>
      </c>
      <c r="H14" s="14" t="s">
        <v>63</v>
      </c>
    </row>
    <row r="15" spans="1:9">
      <c r="A15" s="27" t="s">
        <v>64</v>
      </c>
      <c r="B15" s="28" t="s">
        <v>65</v>
      </c>
      <c r="C15" s="29"/>
      <c r="D15" s="14" t="s">
        <v>66</v>
      </c>
      <c r="E15" s="14" t="s">
        <v>67</v>
      </c>
      <c r="F15" s="14" t="s">
        <v>68</v>
      </c>
      <c r="G15" s="14" t="s">
        <v>69</v>
      </c>
      <c r="H15" s="14" t="s">
        <v>70</v>
      </c>
    </row>
    <row r="16" spans="1:9">
      <c r="A16" s="27"/>
      <c r="B16" s="30" t="s">
        <v>71</v>
      </c>
      <c r="C16" s="29"/>
      <c r="D16" s="14" t="s">
        <v>72</v>
      </c>
      <c r="E16" s="31" t="s">
        <v>72</v>
      </c>
      <c r="F16" s="31" t="s">
        <v>72</v>
      </c>
      <c r="G16" s="31" t="s">
        <v>73</v>
      </c>
      <c r="H16" s="31" t="s">
        <v>72</v>
      </c>
    </row>
    <row r="17" spans="1:11">
      <c r="A17" s="27"/>
      <c r="B17" s="30" t="s">
        <v>74</v>
      </c>
      <c r="C17" s="29"/>
      <c r="D17" s="14" t="s">
        <v>75</v>
      </c>
      <c r="E17" s="32" t="s">
        <v>76</v>
      </c>
      <c r="F17" s="17" t="s">
        <v>75</v>
      </c>
      <c r="G17" s="33" t="s">
        <v>77</v>
      </c>
      <c r="H17" s="17" t="s">
        <v>78</v>
      </c>
    </row>
    <row r="18" spans="1:11">
      <c r="A18" s="27"/>
      <c r="B18" s="28" t="s">
        <v>12</v>
      </c>
      <c r="C18" s="29" t="s">
        <v>36</v>
      </c>
      <c r="D18" s="14" t="s">
        <v>79</v>
      </c>
      <c r="E18" s="34" t="s">
        <v>80</v>
      </c>
      <c r="F18" s="31" t="s">
        <v>81</v>
      </c>
      <c r="G18" s="31" t="s">
        <v>82</v>
      </c>
      <c r="H18" s="31" t="s">
        <v>83</v>
      </c>
      <c r="I18" s="20"/>
      <c r="K18" s="20"/>
    </row>
    <row r="19" spans="1:11">
      <c r="A19" s="27"/>
      <c r="B19" s="35" t="s">
        <v>19</v>
      </c>
      <c r="C19" s="29" t="s">
        <v>20</v>
      </c>
      <c r="D19" s="14" t="s">
        <v>84</v>
      </c>
      <c r="E19" s="34" t="s">
        <v>85</v>
      </c>
      <c r="F19" s="31" t="s">
        <v>86</v>
      </c>
      <c r="G19" s="31" t="s">
        <v>87</v>
      </c>
      <c r="H19" s="31" t="s">
        <v>88</v>
      </c>
    </row>
    <row r="20" spans="1:11">
      <c r="A20" s="27"/>
      <c r="B20" s="28" t="s">
        <v>89</v>
      </c>
      <c r="C20" s="29" t="s">
        <v>27</v>
      </c>
      <c r="D20" s="14" t="s">
        <v>90</v>
      </c>
      <c r="E20" s="34" t="s">
        <v>91</v>
      </c>
      <c r="F20" s="31" t="s">
        <v>92</v>
      </c>
      <c r="G20" s="31" t="s">
        <v>93</v>
      </c>
      <c r="H20" s="31" t="s">
        <v>94</v>
      </c>
    </row>
    <row r="21" spans="1:11">
      <c r="A21" s="27"/>
      <c r="B21" s="28" t="s">
        <v>95</v>
      </c>
      <c r="C21" s="29" t="s">
        <v>27</v>
      </c>
      <c r="D21" s="14" t="s">
        <v>96</v>
      </c>
      <c r="E21" s="34" t="s">
        <v>97</v>
      </c>
      <c r="F21" s="17" t="s">
        <v>98</v>
      </c>
      <c r="G21" s="17" t="s">
        <v>99</v>
      </c>
      <c r="H21" s="31" t="s">
        <v>100</v>
      </c>
    </row>
    <row r="22" spans="1:11">
      <c r="A22" s="27"/>
      <c r="B22" s="28" t="s">
        <v>101</v>
      </c>
      <c r="C22" s="29"/>
      <c r="D22" s="14" t="s">
        <v>102</v>
      </c>
      <c r="E22" s="34" t="s">
        <v>103</v>
      </c>
      <c r="F22" s="17" t="s">
        <v>104</v>
      </c>
      <c r="G22" s="17" t="s">
        <v>99</v>
      </c>
      <c r="H22" s="17"/>
    </row>
    <row r="23" spans="1:11">
      <c r="A23" s="27"/>
      <c r="B23" s="28" t="s">
        <v>105</v>
      </c>
      <c r="C23" s="29"/>
      <c r="D23" s="14" t="s">
        <v>106</v>
      </c>
      <c r="E23" s="34" t="s">
        <v>106</v>
      </c>
      <c r="F23" s="17" t="s">
        <v>107</v>
      </c>
      <c r="G23" s="17" t="s">
        <v>108</v>
      </c>
      <c r="H23" s="17" t="s">
        <v>107</v>
      </c>
    </row>
    <row r="24" spans="1:11">
      <c r="A24" s="27"/>
      <c r="B24" s="28" t="s">
        <v>109</v>
      </c>
      <c r="C24" s="29" t="s">
        <v>110</v>
      </c>
      <c r="D24" s="14" t="s">
        <v>98</v>
      </c>
      <c r="E24" s="34" t="s">
        <v>98</v>
      </c>
      <c r="F24" s="31">
        <v>35</v>
      </c>
      <c r="G24" s="31" t="s">
        <v>111</v>
      </c>
      <c r="H24" s="31" t="s">
        <v>112</v>
      </c>
    </row>
    <row r="25" spans="1:11">
      <c r="A25" s="27"/>
      <c r="B25" s="28" t="s">
        <v>113</v>
      </c>
      <c r="C25" s="29" t="s">
        <v>114</v>
      </c>
      <c r="D25" s="14" t="s">
        <v>115</v>
      </c>
      <c r="E25" s="34" t="s">
        <v>116</v>
      </c>
      <c r="F25" s="31" t="s">
        <v>117</v>
      </c>
      <c r="G25" s="31" t="s">
        <v>118</v>
      </c>
      <c r="H25" s="31" t="s">
        <v>119</v>
      </c>
    </row>
    <row r="26" spans="1:11">
      <c r="A26" s="36" t="s">
        <v>120</v>
      </c>
      <c r="B26" s="37" t="s">
        <v>65</v>
      </c>
      <c r="C26" s="38"/>
      <c r="D26" s="31" t="s">
        <v>121</v>
      </c>
      <c r="E26" s="31" t="s">
        <v>121</v>
      </c>
      <c r="F26" s="31" t="s">
        <v>121</v>
      </c>
      <c r="G26" s="31" t="s">
        <v>122</v>
      </c>
      <c r="H26" s="31" t="s">
        <v>123</v>
      </c>
    </row>
    <row r="27" spans="1:11">
      <c r="A27" s="36"/>
      <c r="B27" s="37" t="s">
        <v>19</v>
      </c>
      <c r="C27" s="38" t="s">
        <v>20</v>
      </c>
      <c r="D27" s="14" t="s">
        <v>124</v>
      </c>
      <c r="E27" s="14" t="s">
        <v>124</v>
      </c>
      <c r="F27" s="14" t="s">
        <v>124</v>
      </c>
      <c r="G27" s="14" t="s">
        <v>125</v>
      </c>
      <c r="H27" s="14" t="s">
        <v>126</v>
      </c>
    </row>
    <row r="28" spans="1:11">
      <c r="A28" s="36"/>
      <c r="B28" s="37" t="s">
        <v>109</v>
      </c>
      <c r="C28" s="39" t="s">
        <v>110</v>
      </c>
      <c r="D28" s="14" t="s">
        <v>127</v>
      </c>
      <c r="E28" s="14" t="s">
        <v>127</v>
      </c>
      <c r="F28" s="14" t="s">
        <v>127</v>
      </c>
      <c r="G28" s="14" t="s">
        <v>128</v>
      </c>
      <c r="H28" s="14" t="s">
        <v>129</v>
      </c>
    </row>
    <row r="29" spans="1:11">
      <c r="A29" s="36"/>
      <c r="B29" s="37" t="s">
        <v>130</v>
      </c>
      <c r="C29" s="38" t="s">
        <v>131</v>
      </c>
      <c r="D29" s="40" t="s">
        <v>132</v>
      </c>
      <c r="E29" s="40" t="s">
        <v>132</v>
      </c>
      <c r="F29" s="40" t="s">
        <v>133</v>
      </c>
      <c r="G29" s="40" t="s">
        <v>134</v>
      </c>
      <c r="H29" s="40" t="s">
        <v>135</v>
      </c>
    </row>
    <row r="30" spans="1:11">
      <c r="A30" s="36" t="s">
        <v>136</v>
      </c>
      <c r="B30" s="37" t="s">
        <v>137</v>
      </c>
      <c r="C30" s="38"/>
      <c r="D30" s="41">
        <v>2</v>
      </c>
      <c r="E30" s="42">
        <v>2</v>
      </c>
      <c r="F30" s="42">
        <v>2</v>
      </c>
      <c r="G30" s="42">
        <v>2</v>
      </c>
      <c r="H30" s="42">
        <v>2</v>
      </c>
    </row>
    <row r="31" spans="1:11">
      <c r="A31" s="36"/>
      <c r="B31" s="43" t="s">
        <v>138</v>
      </c>
      <c r="C31" s="38" t="s">
        <v>139</v>
      </c>
      <c r="D31" s="44" t="s">
        <v>140</v>
      </c>
      <c r="E31" s="45" t="s">
        <v>140</v>
      </c>
      <c r="F31" s="45" t="s">
        <v>140</v>
      </c>
      <c r="G31" s="45" t="s">
        <v>141</v>
      </c>
      <c r="H31" s="45" t="s">
        <v>142</v>
      </c>
    </row>
    <row r="32" spans="1:11">
      <c r="A32" s="36"/>
      <c r="B32" s="37" t="s">
        <v>143</v>
      </c>
      <c r="C32" s="38" t="s">
        <v>139</v>
      </c>
      <c r="D32" s="44" t="s">
        <v>144</v>
      </c>
      <c r="E32" s="45" t="s">
        <v>144</v>
      </c>
      <c r="F32" s="45" t="s">
        <v>144</v>
      </c>
      <c r="G32" s="45" t="s">
        <v>145</v>
      </c>
      <c r="H32" s="45" t="s">
        <v>144</v>
      </c>
    </row>
    <row r="33" spans="1:8">
      <c r="A33" s="36"/>
      <c r="B33" s="37" t="s">
        <v>146</v>
      </c>
      <c r="C33" s="38"/>
      <c r="D33" s="44" t="s">
        <v>147</v>
      </c>
      <c r="E33" s="45" t="s">
        <v>147</v>
      </c>
      <c r="F33" s="45" t="s">
        <v>147</v>
      </c>
      <c r="G33" s="45" t="s">
        <v>148</v>
      </c>
      <c r="H33" s="45" t="s">
        <v>147</v>
      </c>
    </row>
    <row r="34" spans="1:8">
      <c r="A34" s="36"/>
      <c r="B34" s="37" t="s">
        <v>149</v>
      </c>
      <c r="C34" s="38" t="s">
        <v>139</v>
      </c>
      <c r="D34" s="44" t="s">
        <v>150</v>
      </c>
      <c r="E34" s="45" t="s">
        <v>150</v>
      </c>
      <c r="F34" s="45" t="s">
        <v>150</v>
      </c>
      <c r="G34" s="45" t="s">
        <v>151</v>
      </c>
      <c r="H34" s="45" t="s">
        <v>151</v>
      </c>
    </row>
    <row r="35" spans="1:8">
      <c r="A35" s="36"/>
      <c r="B35" s="37" t="s">
        <v>152</v>
      </c>
      <c r="C35" s="38" t="s">
        <v>139</v>
      </c>
      <c r="D35" s="44" t="s">
        <v>153</v>
      </c>
      <c r="E35" s="45" t="s">
        <v>153</v>
      </c>
      <c r="F35" s="45" t="s">
        <v>154</v>
      </c>
      <c r="G35" s="45" t="s">
        <v>155</v>
      </c>
      <c r="H35" s="45" t="s">
        <v>156</v>
      </c>
    </row>
    <row r="36" spans="1:8">
      <c r="A36" s="36"/>
      <c r="B36" s="37" t="s">
        <v>157</v>
      </c>
      <c r="C36" s="38"/>
      <c r="D36" s="41">
        <v>3</v>
      </c>
      <c r="E36" s="42">
        <v>3</v>
      </c>
      <c r="F36" s="42">
        <v>4</v>
      </c>
      <c r="G36" s="42">
        <v>3</v>
      </c>
      <c r="H36" s="42">
        <v>4</v>
      </c>
    </row>
    <row r="37" spans="1:8">
      <c r="A37" s="46" t="s">
        <v>158</v>
      </c>
      <c r="B37" s="47"/>
      <c r="C37" s="29" t="s">
        <v>159</v>
      </c>
      <c r="D37" s="48" t="s">
        <v>160</v>
      </c>
      <c r="E37" s="48" t="s">
        <v>161</v>
      </c>
      <c r="F37" s="48" t="s">
        <v>162</v>
      </c>
      <c r="G37" s="48"/>
      <c r="H37" s="48"/>
    </row>
    <row r="38" spans="1:8">
      <c r="A38" s="25" t="s">
        <v>136</v>
      </c>
      <c r="B38" s="49" t="s">
        <v>163</v>
      </c>
      <c r="C38" s="38" t="s">
        <v>139</v>
      </c>
      <c r="D38" s="48" t="s">
        <v>164</v>
      </c>
      <c r="E38" s="48" t="s">
        <v>164</v>
      </c>
      <c r="F38" s="48" t="s">
        <v>165</v>
      </c>
      <c r="G38" s="48" t="s">
        <v>166</v>
      </c>
      <c r="H38" s="48" t="s">
        <v>167</v>
      </c>
    </row>
    <row r="39" spans="1:8">
      <c r="A39" s="25"/>
      <c r="B39" s="49" t="s">
        <v>168</v>
      </c>
      <c r="C39" s="38" t="s">
        <v>139</v>
      </c>
      <c r="D39" s="48" t="s">
        <v>169</v>
      </c>
      <c r="E39" s="48" t="s">
        <v>169</v>
      </c>
      <c r="F39" s="48" t="s">
        <v>170</v>
      </c>
      <c r="G39" s="48" t="s">
        <v>171</v>
      </c>
      <c r="H39" s="48" t="s">
        <v>172</v>
      </c>
    </row>
    <row r="40" spans="1:8">
      <c r="A40" s="25"/>
      <c r="B40" s="49" t="s">
        <v>173</v>
      </c>
      <c r="C40" s="38" t="s">
        <v>174</v>
      </c>
      <c r="D40" s="14" t="s">
        <v>175</v>
      </c>
      <c r="E40" s="14" t="s">
        <v>175</v>
      </c>
      <c r="F40" s="14" t="s">
        <v>176</v>
      </c>
      <c r="G40" s="14" t="s">
        <v>177</v>
      </c>
      <c r="H40" s="14" t="s">
        <v>178</v>
      </c>
    </row>
    <row r="41" spans="1:8">
      <c r="A41" s="50" t="s">
        <v>179</v>
      </c>
      <c r="B41" s="51" t="s">
        <v>65</v>
      </c>
      <c r="C41" s="38"/>
      <c r="D41" s="17" t="s">
        <v>180</v>
      </c>
      <c r="E41" s="17" t="s">
        <v>180</v>
      </c>
      <c r="F41" s="17" t="s">
        <v>180</v>
      </c>
      <c r="G41" s="52" t="s">
        <v>181</v>
      </c>
      <c r="H41" s="17" t="s">
        <v>182</v>
      </c>
    </row>
    <row r="42" spans="1:8">
      <c r="A42" s="50"/>
      <c r="B42" s="53" t="s">
        <v>19</v>
      </c>
      <c r="C42" s="38" t="s">
        <v>20</v>
      </c>
      <c r="D42" s="17" t="s">
        <v>183</v>
      </c>
      <c r="E42" s="17" t="s">
        <v>183</v>
      </c>
      <c r="F42" s="17" t="s">
        <v>183</v>
      </c>
      <c r="G42" s="17" t="s">
        <v>184</v>
      </c>
      <c r="H42" s="17" t="s">
        <v>185</v>
      </c>
    </row>
    <row r="43" spans="1:8">
      <c r="A43" s="50"/>
      <c r="B43" s="51" t="s">
        <v>109</v>
      </c>
      <c r="C43" s="39" t="s">
        <v>110</v>
      </c>
      <c r="D43" s="17" t="s">
        <v>186</v>
      </c>
      <c r="E43" s="17" t="s">
        <v>186</v>
      </c>
      <c r="F43" s="17" t="s">
        <v>186</v>
      </c>
      <c r="G43" s="17" t="s">
        <v>187</v>
      </c>
      <c r="H43" s="17" t="s">
        <v>187</v>
      </c>
    </row>
    <row r="44" spans="1:8">
      <c r="A44" s="50"/>
      <c r="B44" s="51" t="s">
        <v>188</v>
      </c>
      <c r="C44" s="38" t="s">
        <v>131</v>
      </c>
      <c r="D44" s="54" t="s">
        <v>189</v>
      </c>
      <c r="E44" s="54" t="s">
        <v>189</v>
      </c>
      <c r="F44" s="54" t="s">
        <v>189</v>
      </c>
      <c r="G44" s="54" t="s">
        <v>189</v>
      </c>
      <c r="H44" s="54" t="s">
        <v>189</v>
      </c>
    </row>
    <row r="45" spans="1:8">
      <c r="A45" s="50" t="s">
        <v>190</v>
      </c>
      <c r="B45" s="51" t="s">
        <v>137</v>
      </c>
      <c r="C45" s="38"/>
      <c r="D45" s="55" t="s">
        <v>191</v>
      </c>
      <c r="E45" s="14" t="s">
        <v>191</v>
      </c>
      <c r="F45" s="14" t="s">
        <v>191</v>
      </c>
      <c r="G45" s="14" t="s">
        <v>192</v>
      </c>
      <c r="H45" s="14" t="s">
        <v>192</v>
      </c>
    </row>
    <row r="46" spans="1:8">
      <c r="A46" s="50"/>
      <c r="B46" s="51" t="s">
        <v>138</v>
      </c>
      <c r="C46" s="38" t="s">
        <v>139</v>
      </c>
      <c r="D46" s="55" t="s">
        <v>193</v>
      </c>
      <c r="E46" s="14" t="s">
        <v>193</v>
      </c>
      <c r="F46" s="14" t="s">
        <v>194</v>
      </c>
      <c r="G46" s="45" t="s">
        <v>142</v>
      </c>
      <c r="H46" s="56" t="s">
        <v>141</v>
      </c>
    </row>
    <row r="47" spans="1:8">
      <c r="A47" s="50"/>
      <c r="B47" s="51" t="s">
        <v>143</v>
      </c>
      <c r="C47" s="38" t="s">
        <v>139</v>
      </c>
      <c r="D47" s="55" t="s">
        <v>195</v>
      </c>
      <c r="E47" s="14" t="s">
        <v>195</v>
      </c>
      <c r="F47" s="14" t="s">
        <v>127</v>
      </c>
      <c r="G47" s="14" t="s">
        <v>196</v>
      </c>
      <c r="H47" s="14" t="s">
        <v>195</v>
      </c>
    </row>
    <row r="48" spans="1:8">
      <c r="A48" s="50"/>
      <c r="B48" s="51" t="s">
        <v>146</v>
      </c>
      <c r="C48" s="38"/>
      <c r="D48" s="55" t="s">
        <v>148</v>
      </c>
      <c r="E48" s="14" t="s">
        <v>148</v>
      </c>
      <c r="F48" s="14" t="s">
        <v>148</v>
      </c>
      <c r="G48" s="14" t="s">
        <v>148</v>
      </c>
      <c r="H48" s="14" t="s">
        <v>148</v>
      </c>
    </row>
    <row r="49" spans="1:8">
      <c r="A49" s="50"/>
      <c r="B49" s="51" t="s">
        <v>149</v>
      </c>
      <c r="C49" s="38" t="s">
        <v>139</v>
      </c>
      <c r="D49" s="55" t="s">
        <v>197</v>
      </c>
      <c r="E49" s="14" t="s">
        <v>197</v>
      </c>
      <c r="F49" s="14" t="s">
        <v>197</v>
      </c>
      <c r="G49" s="14" t="s">
        <v>197</v>
      </c>
      <c r="H49" s="14" t="s">
        <v>197</v>
      </c>
    </row>
    <row r="50" spans="1:8">
      <c r="A50" s="50"/>
      <c r="B50" s="51" t="s">
        <v>152</v>
      </c>
      <c r="C50" s="38" t="s">
        <v>139</v>
      </c>
      <c r="D50" s="55" t="s">
        <v>198</v>
      </c>
      <c r="E50" s="14" t="s">
        <v>198</v>
      </c>
      <c r="F50" s="14" t="s">
        <v>199</v>
      </c>
      <c r="G50" s="14" t="s">
        <v>200</v>
      </c>
      <c r="H50" s="14" t="s">
        <v>201</v>
      </c>
    </row>
    <row r="51" spans="1:8">
      <c r="A51" s="50"/>
      <c r="B51" s="51" t="s">
        <v>157</v>
      </c>
      <c r="C51" s="38"/>
      <c r="D51" s="55" t="s">
        <v>202</v>
      </c>
      <c r="E51" s="14" t="s">
        <v>202</v>
      </c>
      <c r="F51" s="14" t="s">
        <v>192</v>
      </c>
      <c r="G51" s="14" t="s">
        <v>203</v>
      </c>
      <c r="H51" s="14" t="s">
        <v>204</v>
      </c>
    </row>
    <row r="52" spans="1:8">
      <c r="A52" s="57" t="s">
        <v>190</v>
      </c>
      <c r="B52" s="58" t="s">
        <v>163</v>
      </c>
      <c r="C52" s="38" t="s">
        <v>139</v>
      </c>
      <c r="D52" s="17" t="s">
        <v>205</v>
      </c>
      <c r="E52" s="17" t="s">
        <v>205</v>
      </c>
      <c r="F52" s="17" t="s">
        <v>205</v>
      </c>
      <c r="G52" s="17" t="s">
        <v>205</v>
      </c>
      <c r="H52" s="17" t="s">
        <v>205</v>
      </c>
    </row>
    <row r="53" spans="1:8">
      <c r="A53" s="57"/>
      <c r="B53" s="58" t="s">
        <v>168</v>
      </c>
      <c r="C53" s="38" t="s">
        <v>139</v>
      </c>
      <c r="D53" s="17" t="s">
        <v>206</v>
      </c>
      <c r="E53" s="17" t="s">
        <v>206</v>
      </c>
      <c r="F53" s="17" t="s">
        <v>206</v>
      </c>
      <c r="G53" s="17" t="s">
        <v>206</v>
      </c>
      <c r="H53" s="17" t="s">
        <v>207</v>
      </c>
    </row>
    <row r="54" spans="1:8">
      <c r="A54" s="57"/>
      <c r="B54" s="58" t="s">
        <v>173</v>
      </c>
      <c r="C54" s="38" t="s">
        <v>174</v>
      </c>
      <c r="D54" s="14" t="s">
        <v>208</v>
      </c>
      <c r="E54" s="14" t="s">
        <v>209</v>
      </c>
      <c r="F54" s="14" t="s">
        <v>210</v>
      </c>
      <c r="G54" s="14" t="s">
        <v>211</v>
      </c>
      <c r="H54" s="14" t="s">
        <v>212</v>
      </c>
    </row>
    <row r="55" spans="1:8">
      <c r="A55" s="57" t="s">
        <v>213</v>
      </c>
      <c r="B55" s="59"/>
      <c r="C55" s="38" t="s">
        <v>214</v>
      </c>
      <c r="D55" s="17" t="s">
        <v>215</v>
      </c>
      <c r="E55" s="17" t="s">
        <v>216</v>
      </c>
      <c r="F55" s="17" t="s">
        <v>217</v>
      </c>
      <c r="G55" s="17" t="s">
        <v>218</v>
      </c>
      <c r="H55" s="17" t="s">
        <v>219</v>
      </c>
    </row>
    <row r="56" spans="1:8">
      <c r="A56" s="57" t="s">
        <v>220</v>
      </c>
      <c r="B56" s="59"/>
      <c r="C56" s="38" t="s">
        <v>221</v>
      </c>
      <c r="D56" s="17" t="s">
        <v>222</v>
      </c>
      <c r="E56" s="17" t="s">
        <v>222</v>
      </c>
      <c r="F56" s="17" t="s">
        <v>222</v>
      </c>
      <c r="G56" s="17" t="s">
        <v>222</v>
      </c>
      <c r="H56" s="17" t="s">
        <v>222</v>
      </c>
    </row>
    <row r="57" spans="1:8">
      <c r="A57" s="46" t="s">
        <v>223</v>
      </c>
      <c r="B57" s="30" t="s">
        <v>224</v>
      </c>
      <c r="C57" s="60" t="s">
        <v>225</v>
      </c>
      <c r="D57" s="17" t="s">
        <v>226</v>
      </c>
      <c r="E57" s="17" t="s">
        <v>226</v>
      </c>
      <c r="F57" s="17" t="s">
        <v>227</v>
      </c>
      <c r="G57" s="17" t="s">
        <v>227</v>
      </c>
      <c r="H57" s="17" t="s">
        <v>228</v>
      </c>
    </row>
    <row r="58" spans="1:8">
      <c r="A58" s="46"/>
      <c r="B58" s="30" t="s">
        <v>229</v>
      </c>
      <c r="C58" s="38" t="s">
        <v>230</v>
      </c>
      <c r="D58" s="34" t="s">
        <v>63</v>
      </c>
      <c r="E58" s="34" t="s">
        <v>63</v>
      </c>
      <c r="F58" s="34" t="s">
        <v>231</v>
      </c>
      <c r="G58" s="34" t="s">
        <v>63</v>
      </c>
      <c r="H58" s="34" t="s">
        <v>63</v>
      </c>
    </row>
    <row r="59" spans="1:8">
      <c r="A59" s="46"/>
      <c r="B59" s="30" t="s">
        <v>232</v>
      </c>
      <c r="C59" s="38" t="s">
        <v>230</v>
      </c>
      <c r="D59" s="34" t="s">
        <v>61</v>
      </c>
      <c r="E59" s="34" t="s">
        <v>61</v>
      </c>
      <c r="F59" s="34" t="s">
        <v>233</v>
      </c>
      <c r="G59" s="34" t="s">
        <v>61</v>
      </c>
      <c r="H59" s="34" t="s">
        <v>61</v>
      </c>
    </row>
    <row r="60" spans="1:8">
      <c r="A60" s="57" t="s">
        <v>234</v>
      </c>
      <c r="B60" s="59"/>
      <c r="C60" s="38"/>
      <c r="D60" s="14" t="s">
        <v>235</v>
      </c>
      <c r="E60" s="14" t="s">
        <v>235</v>
      </c>
      <c r="F60" s="14" t="s">
        <v>235</v>
      </c>
      <c r="G60" s="14" t="s">
        <v>235</v>
      </c>
      <c r="H60" s="14" t="s">
        <v>236</v>
      </c>
    </row>
    <row r="61" spans="1:8">
      <c r="A61" s="57" t="s">
        <v>237</v>
      </c>
      <c r="B61" s="59"/>
      <c r="C61" s="38"/>
      <c r="D61" s="17" t="s">
        <v>238</v>
      </c>
      <c r="E61" s="17" t="s">
        <v>238</v>
      </c>
      <c r="F61" s="17" t="s">
        <v>238</v>
      </c>
      <c r="G61" s="17" t="s">
        <v>238</v>
      </c>
      <c r="H61" s="17" t="s">
        <v>236</v>
      </c>
    </row>
    <row r="62" spans="1:8">
      <c r="A62" s="57" t="s">
        <v>239</v>
      </c>
      <c r="B62" s="59"/>
      <c r="C62" s="38"/>
      <c r="D62" s="14" t="s">
        <v>240</v>
      </c>
      <c r="E62" s="14" t="s">
        <v>240</v>
      </c>
      <c r="F62" s="14" t="s">
        <v>240</v>
      </c>
      <c r="G62" s="14" t="s">
        <v>240</v>
      </c>
      <c r="H62" s="14" t="s">
        <v>240</v>
      </c>
    </row>
    <row r="63" spans="1:8">
      <c r="A63" s="61" t="s">
        <v>241</v>
      </c>
      <c r="B63" s="62"/>
      <c r="C63" s="38" t="s">
        <v>242</v>
      </c>
      <c r="D63" s="40" t="s">
        <v>243</v>
      </c>
      <c r="E63" s="40" t="s">
        <v>243</v>
      </c>
      <c r="F63" s="40" t="s">
        <v>243</v>
      </c>
      <c r="G63" s="40" t="s">
        <v>243</v>
      </c>
      <c r="H63" s="40" t="s">
        <v>243</v>
      </c>
    </row>
    <row r="64" spans="1:8">
      <c r="A64" s="63" t="s">
        <v>244</v>
      </c>
      <c r="B64" s="49" t="s">
        <v>245</v>
      </c>
      <c r="C64" s="38" t="s">
        <v>242</v>
      </c>
      <c r="D64" s="17" t="s">
        <v>246</v>
      </c>
      <c r="E64" s="17" t="s">
        <v>246</v>
      </c>
      <c r="F64" s="17" t="s">
        <v>246</v>
      </c>
      <c r="G64" s="17" t="s">
        <v>246</v>
      </c>
      <c r="H64" s="17" t="s">
        <v>246</v>
      </c>
    </row>
    <row r="65" spans="1:9">
      <c r="A65" s="63"/>
      <c r="B65" s="49" t="s">
        <v>247</v>
      </c>
      <c r="C65" s="38" t="s">
        <v>242</v>
      </c>
      <c r="D65" s="17" t="s">
        <v>248</v>
      </c>
      <c r="E65" s="17" t="s">
        <v>248</v>
      </c>
      <c r="F65" s="17" t="s">
        <v>248</v>
      </c>
      <c r="G65" s="17" t="s">
        <v>248</v>
      </c>
      <c r="H65" s="17" t="s">
        <v>248</v>
      </c>
    </row>
    <row r="66" spans="1:9">
      <c r="A66" s="25" t="s">
        <v>249</v>
      </c>
      <c r="B66" s="26"/>
      <c r="C66" s="38" t="s">
        <v>250</v>
      </c>
      <c r="D66" s="55" t="s">
        <v>251</v>
      </c>
      <c r="E66" s="14" t="s">
        <v>252</v>
      </c>
      <c r="F66" s="14" t="s">
        <v>253</v>
      </c>
      <c r="G66" s="14" t="s">
        <v>254</v>
      </c>
      <c r="H66" s="14" t="s">
        <v>255</v>
      </c>
    </row>
    <row r="67" spans="1:9">
      <c r="A67" s="26" t="s">
        <v>256</v>
      </c>
      <c r="B67" s="26"/>
      <c r="C67" s="64"/>
      <c r="D67" s="65">
        <v>275</v>
      </c>
      <c r="E67" s="65">
        <v>275</v>
      </c>
      <c r="F67" s="65">
        <v>240</v>
      </c>
      <c r="G67" s="65">
        <v>210</v>
      </c>
      <c r="H67" s="65">
        <v>145</v>
      </c>
    </row>
    <row r="68" spans="1:9" ht="36.75" customHeight="1">
      <c r="A68" s="1" t="s">
        <v>257</v>
      </c>
      <c r="B68" s="1"/>
      <c r="C68" s="1"/>
      <c r="D68" s="2"/>
      <c r="E68" s="3"/>
      <c r="F68" s="3"/>
      <c r="G68" s="3"/>
      <c r="H68" s="4"/>
    </row>
    <row r="69" spans="1:9">
      <c r="A69" s="66" t="s">
        <v>258</v>
      </c>
      <c r="B69" s="66"/>
      <c r="C69" s="66"/>
      <c r="D69" s="67" t="s">
        <v>259</v>
      </c>
      <c r="E69" s="67" t="s">
        <v>260</v>
      </c>
      <c r="F69" s="67" t="s">
        <v>261</v>
      </c>
      <c r="G69" s="67" t="s">
        <v>262</v>
      </c>
      <c r="H69" s="67" t="s">
        <v>263</v>
      </c>
      <c r="I69" s="68" t="s">
        <v>264</v>
      </c>
    </row>
    <row r="70" spans="1:9">
      <c r="A70" s="15" t="s">
        <v>8</v>
      </c>
      <c r="B70" s="15"/>
      <c r="C70" s="16" t="s">
        <v>9</v>
      </c>
      <c r="D70" s="69" t="s">
        <v>265</v>
      </c>
      <c r="E70" s="69" t="s">
        <v>265</v>
      </c>
      <c r="F70" s="69" t="s">
        <v>265</v>
      </c>
      <c r="G70" s="69" t="s">
        <v>265</v>
      </c>
      <c r="H70" s="69" t="s">
        <v>265</v>
      </c>
      <c r="I70" s="69" t="s">
        <v>265</v>
      </c>
    </row>
    <row r="71" spans="1:9">
      <c r="A71" s="15" t="s">
        <v>11</v>
      </c>
      <c r="B71" s="18" t="s">
        <v>12</v>
      </c>
      <c r="C71" s="19" t="s">
        <v>13</v>
      </c>
      <c r="D71" s="70" t="s">
        <v>266</v>
      </c>
      <c r="E71" s="70" t="s">
        <v>267</v>
      </c>
      <c r="F71" s="70" t="s">
        <v>268</v>
      </c>
      <c r="G71" s="70" t="s">
        <v>17</v>
      </c>
      <c r="H71" s="70" t="s">
        <v>269</v>
      </c>
      <c r="I71" s="70" t="s">
        <v>270</v>
      </c>
    </row>
    <row r="72" spans="1:9">
      <c r="A72" s="15"/>
      <c r="B72" s="21" t="s">
        <v>19</v>
      </c>
      <c r="C72" s="19" t="s">
        <v>20</v>
      </c>
      <c r="D72" s="70" t="s">
        <v>271</v>
      </c>
      <c r="E72" s="70" t="s">
        <v>272</v>
      </c>
      <c r="F72" s="70" t="s">
        <v>273</v>
      </c>
      <c r="G72" s="70" t="s">
        <v>274</v>
      </c>
      <c r="H72" s="70" t="s">
        <v>275</v>
      </c>
      <c r="I72" s="70" t="s">
        <v>276</v>
      </c>
    </row>
    <row r="73" spans="1:9">
      <c r="A73" s="15"/>
      <c r="B73" s="21" t="s">
        <v>26</v>
      </c>
      <c r="C73" s="22" t="s">
        <v>27</v>
      </c>
      <c r="D73" s="70" t="s">
        <v>277</v>
      </c>
      <c r="E73" s="70" t="s">
        <v>278</v>
      </c>
      <c r="F73" s="70" t="s">
        <v>30</v>
      </c>
      <c r="G73" s="70" t="s">
        <v>279</v>
      </c>
      <c r="H73" s="70" t="s">
        <v>32</v>
      </c>
      <c r="I73" s="70" t="s">
        <v>280</v>
      </c>
    </row>
    <row r="74" spans="1:9">
      <c r="A74" s="15"/>
      <c r="B74" s="18" t="s">
        <v>33</v>
      </c>
      <c r="C74" s="22" t="s">
        <v>34</v>
      </c>
      <c r="D74" s="70">
        <f>D71/D72/3.412</f>
        <v>3.2089405361925705</v>
      </c>
      <c r="E74" s="70">
        <f>E71/E72/3.412</f>
        <v>3.2089405361925705</v>
      </c>
      <c r="F74" s="70">
        <f>F71/F72/3.412</f>
        <v>3.2089405361925705</v>
      </c>
      <c r="G74" s="70">
        <f>G71/G72/3.412</f>
        <v>3.2108936345103993</v>
      </c>
      <c r="H74" s="70">
        <f>H71/H72/3.412</f>
        <v>2.8102267899856637</v>
      </c>
      <c r="I74" s="70">
        <f>I71/3.412/I72</f>
        <v>2.8001583022826892</v>
      </c>
    </row>
    <row r="75" spans="1:9">
      <c r="A75" s="24" t="s">
        <v>35</v>
      </c>
      <c r="B75" s="18" t="s">
        <v>12</v>
      </c>
      <c r="C75" s="22" t="s">
        <v>36</v>
      </c>
      <c r="D75" s="70" t="s">
        <v>281</v>
      </c>
      <c r="E75" s="70" t="s">
        <v>282</v>
      </c>
      <c r="F75" s="70" t="s">
        <v>283</v>
      </c>
      <c r="G75" s="70" t="s">
        <v>284</v>
      </c>
      <c r="H75" s="70" t="s">
        <v>285</v>
      </c>
      <c r="I75" s="70" t="s">
        <v>286</v>
      </c>
    </row>
    <row r="76" spans="1:9">
      <c r="A76" s="24"/>
      <c r="B76" s="21" t="s">
        <v>19</v>
      </c>
      <c r="C76" s="22" t="s">
        <v>20</v>
      </c>
      <c r="D76" s="70" t="s">
        <v>287</v>
      </c>
      <c r="E76" s="70" t="s">
        <v>288</v>
      </c>
      <c r="F76" s="70" t="s">
        <v>289</v>
      </c>
      <c r="G76" s="70" t="s">
        <v>290</v>
      </c>
      <c r="H76" s="70" t="s">
        <v>291</v>
      </c>
      <c r="I76" s="70" t="s">
        <v>292</v>
      </c>
    </row>
    <row r="77" spans="1:9">
      <c r="A77" s="24"/>
      <c r="B77" s="21" t="s">
        <v>26</v>
      </c>
      <c r="C77" s="22" t="s">
        <v>27</v>
      </c>
      <c r="D77" s="70" t="s">
        <v>293</v>
      </c>
      <c r="E77" s="70" t="s">
        <v>294</v>
      </c>
      <c r="F77" s="70" t="s">
        <v>295</v>
      </c>
      <c r="G77" s="70" t="s">
        <v>296</v>
      </c>
      <c r="H77" s="70" t="s">
        <v>297</v>
      </c>
      <c r="I77" s="70" t="s">
        <v>280</v>
      </c>
    </row>
    <row r="78" spans="1:9">
      <c r="A78" s="24"/>
      <c r="B78" s="18" t="s">
        <v>50</v>
      </c>
      <c r="C78" s="22" t="s">
        <v>51</v>
      </c>
      <c r="D78" s="70">
        <f>D75/D76/3.412</f>
        <v>3.6127363406954882</v>
      </c>
      <c r="E78" s="70">
        <f>E75/E76/3.412</f>
        <v>3.6093994536812986</v>
      </c>
      <c r="F78" s="70">
        <f>F75/F76/3.412</f>
        <v>3.6114521927070893</v>
      </c>
      <c r="G78" s="70">
        <f>G75/G76/3.412</f>
        <v>3.6098800661251977</v>
      </c>
      <c r="H78" s="70">
        <f>H75/H76/3.412</f>
        <v>3.2098416708559214</v>
      </c>
      <c r="I78" s="70">
        <f>I75/3.412/I76</f>
        <v>3.0253753356275763</v>
      </c>
    </row>
    <row r="79" spans="1:9">
      <c r="A79" s="25" t="s">
        <v>52</v>
      </c>
      <c r="B79" s="26"/>
      <c r="C79" s="22" t="s">
        <v>20</v>
      </c>
      <c r="D79" s="70" t="s">
        <v>298</v>
      </c>
      <c r="E79" s="70" t="s">
        <v>299</v>
      </c>
      <c r="F79" s="70" t="s">
        <v>300</v>
      </c>
      <c r="G79" s="70" t="s">
        <v>301</v>
      </c>
      <c r="H79" s="70" t="s">
        <v>57</v>
      </c>
      <c r="I79" s="70" t="s">
        <v>302</v>
      </c>
    </row>
    <row r="80" spans="1:9">
      <c r="A80" s="25" t="s">
        <v>58</v>
      </c>
      <c r="B80" s="26"/>
      <c r="C80" s="22" t="s">
        <v>27</v>
      </c>
      <c r="D80" s="70" t="s">
        <v>303</v>
      </c>
      <c r="E80" s="70" t="s">
        <v>304</v>
      </c>
      <c r="F80" s="70" t="s">
        <v>305</v>
      </c>
      <c r="G80" s="70" t="s">
        <v>306</v>
      </c>
      <c r="H80" s="70" t="s">
        <v>307</v>
      </c>
      <c r="I80" s="70" t="s">
        <v>308</v>
      </c>
    </row>
    <row r="81" spans="1:9">
      <c r="A81" s="25" t="s">
        <v>309</v>
      </c>
      <c r="B81" s="26"/>
      <c r="C81" s="22" t="s">
        <v>27</v>
      </c>
      <c r="D81" s="70" t="s">
        <v>96</v>
      </c>
      <c r="E81" s="70" t="s">
        <v>310</v>
      </c>
      <c r="F81" s="69" t="s">
        <v>311</v>
      </c>
      <c r="G81" s="69" t="s">
        <v>311</v>
      </c>
      <c r="H81" s="69" t="s">
        <v>311</v>
      </c>
      <c r="I81" s="70" t="s">
        <v>312</v>
      </c>
    </row>
    <row r="82" spans="1:9">
      <c r="A82" s="27" t="s">
        <v>64</v>
      </c>
      <c r="B82" s="28" t="s">
        <v>65</v>
      </c>
      <c r="C82" s="29"/>
      <c r="D82" s="68" t="s">
        <v>66</v>
      </c>
      <c r="E82" s="68" t="s">
        <v>313</v>
      </c>
      <c r="F82" s="68" t="s">
        <v>68</v>
      </c>
      <c r="G82" s="68" t="s">
        <v>314</v>
      </c>
      <c r="H82" s="68" t="s">
        <v>315</v>
      </c>
      <c r="I82" s="71" t="s">
        <v>316</v>
      </c>
    </row>
    <row r="83" spans="1:9">
      <c r="A83" s="27"/>
      <c r="B83" s="30" t="s">
        <v>71</v>
      </c>
      <c r="C83" s="29"/>
      <c r="D83" s="68" t="s">
        <v>72</v>
      </c>
      <c r="E83" s="68" t="s">
        <v>72</v>
      </c>
      <c r="F83" s="68" t="s">
        <v>72</v>
      </c>
      <c r="G83" s="68" t="s">
        <v>72</v>
      </c>
      <c r="H83" s="68" t="s">
        <v>72</v>
      </c>
      <c r="I83" s="72" t="s">
        <v>72</v>
      </c>
    </row>
    <row r="84" spans="1:9">
      <c r="A84" s="27"/>
      <c r="B84" s="30" t="s">
        <v>74</v>
      </c>
      <c r="C84" s="29"/>
      <c r="D84" s="68" t="s">
        <v>75</v>
      </c>
      <c r="E84" s="68" t="s">
        <v>75</v>
      </c>
      <c r="F84" s="68" t="s">
        <v>75</v>
      </c>
      <c r="G84" s="68" t="s">
        <v>75</v>
      </c>
      <c r="H84" s="68" t="s">
        <v>75</v>
      </c>
      <c r="I84" s="73" t="s">
        <v>75</v>
      </c>
    </row>
    <row r="85" spans="1:9" ht="24">
      <c r="A85" s="27"/>
      <c r="B85" s="28" t="s">
        <v>12</v>
      </c>
      <c r="C85" s="29" t="s">
        <v>36</v>
      </c>
      <c r="D85" s="68" t="s">
        <v>79</v>
      </c>
      <c r="E85" s="73" t="s">
        <v>317</v>
      </c>
      <c r="F85" s="68" t="s">
        <v>318</v>
      </c>
      <c r="G85" s="68" t="s">
        <v>319</v>
      </c>
      <c r="H85" s="68" t="s">
        <v>320</v>
      </c>
      <c r="I85" s="74" t="s">
        <v>321</v>
      </c>
    </row>
    <row r="86" spans="1:9">
      <c r="A86" s="27"/>
      <c r="B86" s="35" t="s">
        <v>19</v>
      </c>
      <c r="C86" s="29" t="s">
        <v>20</v>
      </c>
      <c r="D86" s="68" t="s">
        <v>84</v>
      </c>
      <c r="E86" s="73" t="s">
        <v>322</v>
      </c>
      <c r="F86" s="68" t="s">
        <v>323</v>
      </c>
      <c r="G86" s="68" t="s">
        <v>324</v>
      </c>
      <c r="H86" s="68" t="s">
        <v>325</v>
      </c>
      <c r="I86" s="75" t="s">
        <v>326</v>
      </c>
    </row>
    <row r="87" spans="1:9">
      <c r="A87" s="27"/>
      <c r="B87" s="28" t="s">
        <v>89</v>
      </c>
      <c r="C87" s="29" t="s">
        <v>27</v>
      </c>
      <c r="D87" s="68" t="s">
        <v>90</v>
      </c>
      <c r="E87" s="73" t="s">
        <v>327</v>
      </c>
      <c r="F87" s="68" t="s">
        <v>328</v>
      </c>
      <c r="G87" s="68" t="s">
        <v>329</v>
      </c>
      <c r="H87" s="68" t="s">
        <v>330</v>
      </c>
      <c r="I87" s="71" t="s">
        <v>331</v>
      </c>
    </row>
    <row r="88" spans="1:9">
      <c r="A88" s="27"/>
      <c r="B88" s="28" t="s">
        <v>95</v>
      </c>
      <c r="C88" s="29" t="s">
        <v>27</v>
      </c>
      <c r="D88" s="68" t="s">
        <v>96</v>
      </c>
      <c r="E88" s="76" t="s">
        <v>332</v>
      </c>
      <c r="F88" s="77" t="s">
        <v>311</v>
      </c>
      <c r="G88" s="77" t="s">
        <v>311</v>
      </c>
      <c r="H88" s="68" t="s">
        <v>330</v>
      </c>
      <c r="I88" s="78">
        <v>74.5</v>
      </c>
    </row>
    <row r="89" spans="1:9">
      <c r="A89" s="27"/>
      <c r="B89" s="28" t="s">
        <v>101</v>
      </c>
      <c r="C89" s="29"/>
      <c r="D89" s="68" t="s">
        <v>102</v>
      </c>
      <c r="E89" s="68" t="s">
        <v>102</v>
      </c>
      <c r="F89" s="68" t="s">
        <v>330</v>
      </c>
      <c r="G89" s="68" t="s">
        <v>330</v>
      </c>
      <c r="H89" s="68" t="s">
        <v>330</v>
      </c>
      <c r="I89" s="78" t="s">
        <v>333</v>
      </c>
    </row>
    <row r="90" spans="1:9">
      <c r="A90" s="27"/>
      <c r="B90" s="28" t="s">
        <v>105</v>
      </c>
      <c r="C90" s="29"/>
      <c r="D90" s="68" t="s">
        <v>106</v>
      </c>
      <c r="E90" s="76" t="s">
        <v>108</v>
      </c>
      <c r="F90" s="77" t="s">
        <v>106</v>
      </c>
      <c r="G90" s="79" t="s">
        <v>107</v>
      </c>
      <c r="H90" s="79" t="s">
        <v>107</v>
      </c>
      <c r="I90" s="79" t="s">
        <v>107</v>
      </c>
    </row>
    <row r="91" spans="1:9">
      <c r="A91" s="27"/>
      <c r="B91" s="28" t="s">
        <v>109</v>
      </c>
      <c r="C91" s="29" t="s">
        <v>110</v>
      </c>
      <c r="D91" s="68" t="s">
        <v>98</v>
      </c>
      <c r="E91" s="76" t="s">
        <v>334</v>
      </c>
      <c r="F91" s="68" t="s">
        <v>335</v>
      </c>
      <c r="G91" s="68" t="s">
        <v>336</v>
      </c>
      <c r="H91" s="68" t="s">
        <v>336</v>
      </c>
      <c r="I91" s="77" t="s">
        <v>337</v>
      </c>
    </row>
    <row r="92" spans="1:9">
      <c r="A92" s="27"/>
      <c r="B92" s="28" t="s">
        <v>113</v>
      </c>
      <c r="C92" s="29" t="s">
        <v>114</v>
      </c>
      <c r="D92" s="68" t="s">
        <v>115</v>
      </c>
      <c r="E92" s="73" t="s">
        <v>338</v>
      </c>
      <c r="F92" s="68" t="s">
        <v>339</v>
      </c>
      <c r="G92" s="68" t="s">
        <v>340</v>
      </c>
      <c r="H92" s="68" t="s">
        <v>341</v>
      </c>
      <c r="I92" s="73" t="s">
        <v>342</v>
      </c>
    </row>
    <row r="93" spans="1:9">
      <c r="A93" s="36" t="s">
        <v>120</v>
      </c>
      <c r="B93" s="37" t="s">
        <v>65</v>
      </c>
      <c r="C93" s="29"/>
      <c r="D93" s="68" t="s">
        <v>343</v>
      </c>
      <c r="E93" s="68" t="s">
        <v>343</v>
      </c>
      <c r="F93" s="68" t="s">
        <v>343</v>
      </c>
      <c r="G93" s="67" t="s">
        <v>344</v>
      </c>
      <c r="H93" s="68" t="s">
        <v>345</v>
      </c>
      <c r="I93" s="68" t="s">
        <v>345</v>
      </c>
    </row>
    <row r="94" spans="1:9">
      <c r="A94" s="36"/>
      <c r="B94" s="37" t="s">
        <v>19</v>
      </c>
      <c r="C94" s="29" t="s">
        <v>20</v>
      </c>
      <c r="D94" s="77" t="s">
        <v>346</v>
      </c>
      <c r="E94" s="77" t="s">
        <v>346</v>
      </c>
      <c r="F94" s="77" t="s">
        <v>346</v>
      </c>
      <c r="G94" s="68" t="s">
        <v>347</v>
      </c>
      <c r="H94" s="73">
        <v>77</v>
      </c>
      <c r="I94" s="73">
        <v>77</v>
      </c>
    </row>
    <row r="95" spans="1:9">
      <c r="A95" s="36"/>
      <c r="B95" s="37" t="s">
        <v>109</v>
      </c>
      <c r="C95" s="80" t="s">
        <v>110</v>
      </c>
      <c r="D95" s="81" t="s">
        <v>144</v>
      </c>
      <c r="E95" s="81" t="s">
        <v>144</v>
      </c>
      <c r="F95" s="81" t="s">
        <v>144</v>
      </c>
      <c r="G95" s="68" t="s">
        <v>348</v>
      </c>
      <c r="H95" s="68" t="s">
        <v>277</v>
      </c>
      <c r="I95" s="68" t="s">
        <v>277</v>
      </c>
    </row>
    <row r="96" spans="1:9">
      <c r="A96" s="36"/>
      <c r="B96" s="37" t="s">
        <v>130</v>
      </c>
      <c r="C96" s="29" t="s">
        <v>131</v>
      </c>
      <c r="D96" s="73" t="s">
        <v>349</v>
      </c>
      <c r="E96" s="73" t="s">
        <v>350</v>
      </c>
      <c r="F96" s="73" t="s">
        <v>351</v>
      </c>
      <c r="G96" s="67" t="s">
        <v>352</v>
      </c>
      <c r="H96" s="67" t="s">
        <v>353</v>
      </c>
      <c r="I96" s="73" t="s">
        <v>353</v>
      </c>
    </row>
    <row r="97" spans="1:9">
      <c r="A97" s="36" t="s">
        <v>136</v>
      </c>
      <c r="B97" s="37" t="s">
        <v>137</v>
      </c>
      <c r="C97" s="29"/>
      <c r="D97" s="81" t="s">
        <v>354</v>
      </c>
      <c r="E97" s="81" t="s">
        <v>354</v>
      </c>
      <c r="F97" s="81" t="s">
        <v>355</v>
      </c>
      <c r="G97" s="77" t="s">
        <v>202</v>
      </c>
      <c r="H97" s="81" t="s">
        <v>355</v>
      </c>
      <c r="I97" s="81">
        <v>2</v>
      </c>
    </row>
    <row r="98" spans="1:9">
      <c r="A98" s="36"/>
      <c r="B98" s="43" t="s">
        <v>138</v>
      </c>
      <c r="C98" s="29" t="s">
        <v>139</v>
      </c>
      <c r="D98" s="81" t="s">
        <v>141</v>
      </c>
      <c r="E98" s="81" t="s">
        <v>141</v>
      </c>
      <c r="F98" s="81" t="s">
        <v>142</v>
      </c>
      <c r="G98" s="77" t="s">
        <v>141</v>
      </c>
      <c r="H98" s="77" t="s">
        <v>141</v>
      </c>
      <c r="I98" s="81" t="s">
        <v>142</v>
      </c>
    </row>
    <row r="99" spans="1:9">
      <c r="A99" s="36"/>
      <c r="B99" s="37" t="s">
        <v>143</v>
      </c>
      <c r="C99" s="29" t="s">
        <v>139</v>
      </c>
      <c r="D99" s="81" t="s">
        <v>356</v>
      </c>
      <c r="E99" s="81" t="s">
        <v>357</v>
      </c>
      <c r="F99" s="81" t="s">
        <v>358</v>
      </c>
      <c r="G99" s="77" t="s">
        <v>145</v>
      </c>
      <c r="H99" s="81" t="s">
        <v>358</v>
      </c>
      <c r="I99" s="81" t="s">
        <v>358</v>
      </c>
    </row>
    <row r="100" spans="1:9">
      <c r="A100" s="36"/>
      <c r="B100" s="37" t="s">
        <v>146</v>
      </c>
      <c r="C100" s="29"/>
      <c r="D100" s="81" t="s">
        <v>148</v>
      </c>
      <c r="E100" s="81" t="s">
        <v>148</v>
      </c>
      <c r="F100" s="81" t="s">
        <v>148</v>
      </c>
      <c r="G100" s="77" t="s">
        <v>148</v>
      </c>
      <c r="H100" s="77" t="s">
        <v>148</v>
      </c>
      <c r="I100" s="81" t="s">
        <v>147</v>
      </c>
    </row>
    <row r="101" spans="1:9">
      <c r="A101" s="36"/>
      <c r="B101" s="37" t="s">
        <v>149</v>
      </c>
      <c r="C101" s="29" t="s">
        <v>139</v>
      </c>
      <c r="D101" s="81" t="s">
        <v>359</v>
      </c>
      <c r="E101" s="81" t="s">
        <v>360</v>
      </c>
      <c r="F101" s="81" t="s">
        <v>151</v>
      </c>
      <c r="G101" s="77" t="s">
        <v>151</v>
      </c>
      <c r="H101" s="77" t="s">
        <v>151</v>
      </c>
      <c r="I101" s="81" t="s">
        <v>361</v>
      </c>
    </row>
    <row r="102" spans="1:9">
      <c r="A102" s="36"/>
      <c r="B102" s="37" t="s">
        <v>152</v>
      </c>
      <c r="C102" s="29" t="s">
        <v>139</v>
      </c>
      <c r="D102" s="81" t="s">
        <v>362</v>
      </c>
      <c r="E102" s="81" t="s">
        <v>362</v>
      </c>
      <c r="F102" s="81" t="s">
        <v>363</v>
      </c>
      <c r="G102" s="77" t="s">
        <v>364</v>
      </c>
      <c r="H102" s="81" t="s">
        <v>365</v>
      </c>
      <c r="I102" s="81" t="s">
        <v>365</v>
      </c>
    </row>
    <row r="103" spans="1:9">
      <c r="A103" s="36"/>
      <c r="B103" s="37" t="s">
        <v>157</v>
      </c>
      <c r="C103" s="29"/>
      <c r="D103" s="81" t="s">
        <v>202</v>
      </c>
      <c r="E103" s="81" t="s">
        <v>202</v>
      </c>
      <c r="F103" s="81" t="s">
        <v>202</v>
      </c>
      <c r="G103" s="77" t="s">
        <v>366</v>
      </c>
      <c r="H103" s="77" t="s">
        <v>366</v>
      </c>
      <c r="I103" s="81">
        <v>4</v>
      </c>
    </row>
    <row r="104" spans="1:9">
      <c r="A104" s="25" t="s">
        <v>367</v>
      </c>
      <c r="B104" s="26"/>
      <c r="C104" s="29" t="s">
        <v>368</v>
      </c>
      <c r="D104" s="68" t="s">
        <v>369</v>
      </c>
      <c r="E104" s="68" t="s">
        <v>370</v>
      </c>
      <c r="F104" s="68" t="s">
        <v>371</v>
      </c>
      <c r="G104" s="68" t="s">
        <v>372</v>
      </c>
      <c r="H104" s="68" t="s">
        <v>373</v>
      </c>
      <c r="I104" s="68" t="s">
        <v>374</v>
      </c>
    </row>
    <row r="105" spans="1:9">
      <c r="A105" s="46" t="s">
        <v>158</v>
      </c>
      <c r="B105" s="47"/>
      <c r="C105" s="29" t="s">
        <v>159</v>
      </c>
      <c r="D105" s="68" t="s">
        <v>375</v>
      </c>
      <c r="E105" s="68" t="s">
        <v>376</v>
      </c>
      <c r="F105" s="68" t="s">
        <v>377</v>
      </c>
      <c r="G105" s="68" t="s">
        <v>378</v>
      </c>
      <c r="H105" s="68" t="s">
        <v>379</v>
      </c>
      <c r="I105" s="68" t="s">
        <v>380</v>
      </c>
    </row>
    <row r="106" spans="1:9" ht="24">
      <c r="A106" s="25" t="s">
        <v>136</v>
      </c>
      <c r="B106" s="49" t="s">
        <v>163</v>
      </c>
      <c r="C106" s="29" t="s">
        <v>139</v>
      </c>
      <c r="D106" s="82" t="s">
        <v>381</v>
      </c>
      <c r="E106" s="82" t="s">
        <v>381</v>
      </c>
      <c r="F106" s="82" t="s">
        <v>382</v>
      </c>
      <c r="G106" s="82" t="s">
        <v>383</v>
      </c>
      <c r="H106" s="82" t="s">
        <v>384</v>
      </c>
      <c r="I106" s="82" t="s">
        <v>384</v>
      </c>
    </row>
    <row r="107" spans="1:9" ht="24">
      <c r="A107" s="25"/>
      <c r="B107" s="49" t="s">
        <v>168</v>
      </c>
      <c r="C107" s="29" t="s">
        <v>139</v>
      </c>
      <c r="D107" s="82" t="s">
        <v>385</v>
      </c>
      <c r="E107" s="82" t="s">
        <v>385</v>
      </c>
      <c r="F107" s="82" t="s">
        <v>386</v>
      </c>
      <c r="G107" s="82" t="s">
        <v>387</v>
      </c>
      <c r="H107" s="82" t="s">
        <v>388</v>
      </c>
      <c r="I107" s="82" t="s">
        <v>388</v>
      </c>
    </row>
    <row r="108" spans="1:9">
      <c r="A108" s="25"/>
      <c r="B108" s="49" t="s">
        <v>173</v>
      </c>
      <c r="C108" s="29" t="s">
        <v>174</v>
      </c>
      <c r="D108" s="68" t="s">
        <v>389</v>
      </c>
      <c r="E108" s="68" t="s">
        <v>390</v>
      </c>
      <c r="F108" s="68" t="s">
        <v>391</v>
      </c>
      <c r="G108" s="68" t="s">
        <v>392</v>
      </c>
      <c r="H108" s="68" t="s">
        <v>393</v>
      </c>
      <c r="I108" s="68" t="s">
        <v>394</v>
      </c>
    </row>
    <row r="109" spans="1:9">
      <c r="A109" s="50" t="s">
        <v>179</v>
      </c>
      <c r="B109" s="51" t="s">
        <v>65</v>
      </c>
      <c r="C109" s="29"/>
      <c r="D109" s="68" t="s">
        <v>395</v>
      </c>
      <c r="E109" s="68" t="s">
        <v>395</v>
      </c>
      <c r="F109" s="68" t="s">
        <v>395</v>
      </c>
      <c r="G109" s="68" t="s">
        <v>181</v>
      </c>
      <c r="H109" s="68" t="s">
        <v>182</v>
      </c>
      <c r="I109" s="73" t="s">
        <v>182</v>
      </c>
    </row>
    <row r="110" spans="1:9">
      <c r="A110" s="50"/>
      <c r="B110" s="53" t="s">
        <v>19</v>
      </c>
      <c r="C110" s="29" t="s">
        <v>20</v>
      </c>
      <c r="D110" s="83" t="s">
        <v>396</v>
      </c>
      <c r="E110" s="83" t="s">
        <v>396</v>
      </c>
      <c r="F110" s="83" t="s">
        <v>396</v>
      </c>
      <c r="G110" s="83" t="s">
        <v>397</v>
      </c>
      <c r="H110" s="84" t="s">
        <v>398</v>
      </c>
      <c r="I110" s="73">
        <v>144</v>
      </c>
    </row>
    <row r="111" spans="1:9">
      <c r="A111" s="50"/>
      <c r="B111" s="51" t="s">
        <v>109</v>
      </c>
      <c r="C111" s="80" t="s">
        <v>110</v>
      </c>
      <c r="D111" s="85" t="s">
        <v>399</v>
      </c>
      <c r="E111" s="85" t="s">
        <v>399</v>
      </c>
      <c r="F111" s="85" t="s">
        <v>399</v>
      </c>
      <c r="G111" s="85" t="s">
        <v>186</v>
      </c>
      <c r="H111" s="84" t="s">
        <v>277</v>
      </c>
      <c r="I111" s="73" t="s">
        <v>129</v>
      </c>
    </row>
    <row r="112" spans="1:9">
      <c r="A112" s="50"/>
      <c r="B112" s="51" t="s">
        <v>188</v>
      </c>
      <c r="C112" s="29" t="s">
        <v>131</v>
      </c>
      <c r="D112" s="86" t="s">
        <v>400</v>
      </c>
      <c r="E112" s="86" t="s">
        <v>400</v>
      </c>
      <c r="F112" s="86" t="s">
        <v>400</v>
      </c>
      <c r="G112" s="86" t="s">
        <v>401</v>
      </c>
      <c r="H112" s="84" t="s">
        <v>402</v>
      </c>
      <c r="I112" s="73">
        <v>860</v>
      </c>
    </row>
    <row r="113" spans="1:9">
      <c r="A113" s="50" t="s">
        <v>190</v>
      </c>
      <c r="B113" s="51" t="s">
        <v>137</v>
      </c>
      <c r="C113" s="29"/>
      <c r="D113" s="81" t="s">
        <v>191</v>
      </c>
      <c r="E113" s="81" t="s">
        <v>191</v>
      </c>
      <c r="F113" s="81" t="s">
        <v>403</v>
      </c>
      <c r="G113" s="81" t="s">
        <v>355</v>
      </c>
      <c r="H113" s="81" t="s">
        <v>355</v>
      </c>
      <c r="I113" s="81" t="s">
        <v>355</v>
      </c>
    </row>
    <row r="114" spans="1:9">
      <c r="A114" s="50"/>
      <c r="B114" s="51" t="s">
        <v>138</v>
      </c>
      <c r="C114" s="29" t="s">
        <v>139</v>
      </c>
      <c r="D114" s="81" t="s">
        <v>141</v>
      </c>
      <c r="E114" s="81" t="s">
        <v>141</v>
      </c>
      <c r="F114" s="81" t="s">
        <v>404</v>
      </c>
      <c r="G114" s="81" t="s">
        <v>142</v>
      </c>
      <c r="H114" s="81" t="s">
        <v>142</v>
      </c>
      <c r="I114" s="81" t="s">
        <v>404</v>
      </c>
    </row>
    <row r="115" spans="1:9">
      <c r="A115" s="50"/>
      <c r="B115" s="51" t="s">
        <v>143</v>
      </c>
      <c r="C115" s="29" t="s">
        <v>139</v>
      </c>
      <c r="D115" s="81" t="s">
        <v>405</v>
      </c>
      <c r="E115" s="81" t="s">
        <v>405</v>
      </c>
      <c r="F115" s="81" t="s">
        <v>348</v>
      </c>
      <c r="G115" s="81" t="s">
        <v>405</v>
      </c>
      <c r="H115" s="81" t="s">
        <v>405</v>
      </c>
      <c r="I115" s="81" t="s">
        <v>195</v>
      </c>
    </row>
    <row r="116" spans="1:9">
      <c r="A116" s="50"/>
      <c r="B116" s="51" t="s">
        <v>146</v>
      </c>
      <c r="C116" s="29"/>
      <c r="D116" s="81" t="s">
        <v>148</v>
      </c>
      <c r="E116" s="81" t="s">
        <v>148</v>
      </c>
      <c r="F116" s="81" t="s">
        <v>148</v>
      </c>
      <c r="G116" s="81" t="s">
        <v>147</v>
      </c>
      <c r="H116" s="81" t="s">
        <v>147</v>
      </c>
      <c r="I116" s="81" t="s">
        <v>147</v>
      </c>
    </row>
    <row r="117" spans="1:9">
      <c r="A117" s="50"/>
      <c r="B117" s="51" t="s">
        <v>149</v>
      </c>
      <c r="C117" s="29" t="s">
        <v>139</v>
      </c>
      <c r="D117" s="81" t="s">
        <v>151</v>
      </c>
      <c r="E117" s="81" t="s">
        <v>151</v>
      </c>
      <c r="F117" s="73" t="s">
        <v>406</v>
      </c>
      <c r="G117" s="81" t="s">
        <v>151</v>
      </c>
      <c r="H117" s="81" t="s">
        <v>151</v>
      </c>
      <c r="I117" s="81" t="s">
        <v>407</v>
      </c>
    </row>
    <row r="118" spans="1:9">
      <c r="A118" s="50"/>
      <c r="B118" s="51" t="s">
        <v>152</v>
      </c>
      <c r="C118" s="29" t="s">
        <v>139</v>
      </c>
      <c r="D118" s="81" t="s">
        <v>408</v>
      </c>
      <c r="E118" s="81" t="s">
        <v>198</v>
      </c>
      <c r="F118" s="81" t="s">
        <v>409</v>
      </c>
      <c r="G118" s="81" t="s">
        <v>410</v>
      </c>
      <c r="H118" s="81" t="s">
        <v>411</v>
      </c>
      <c r="I118" s="81" t="s">
        <v>412</v>
      </c>
    </row>
    <row r="119" spans="1:9">
      <c r="A119" s="50"/>
      <c r="B119" s="51" t="s">
        <v>157</v>
      </c>
      <c r="C119" s="29"/>
      <c r="D119" s="85" t="s">
        <v>202</v>
      </c>
      <c r="E119" s="85" t="s">
        <v>202</v>
      </c>
      <c r="F119" s="81" t="s">
        <v>355</v>
      </c>
      <c r="G119" s="81" t="s">
        <v>413</v>
      </c>
      <c r="H119" s="81" t="s">
        <v>413</v>
      </c>
      <c r="I119" s="81" t="s">
        <v>366</v>
      </c>
    </row>
    <row r="120" spans="1:9">
      <c r="A120" s="46" t="s">
        <v>414</v>
      </c>
      <c r="B120" s="47"/>
      <c r="C120" s="29" t="s">
        <v>159</v>
      </c>
      <c r="D120" s="77" t="s">
        <v>415</v>
      </c>
      <c r="E120" s="77" t="s">
        <v>416</v>
      </c>
      <c r="F120" s="77" t="s">
        <v>415</v>
      </c>
      <c r="G120" s="77" t="s">
        <v>417</v>
      </c>
      <c r="H120" s="77" t="s">
        <v>417</v>
      </c>
      <c r="I120" s="68" t="s">
        <v>417</v>
      </c>
    </row>
    <row r="121" spans="1:9" ht="24">
      <c r="A121" s="57" t="s">
        <v>190</v>
      </c>
      <c r="B121" s="58" t="s">
        <v>163</v>
      </c>
      <c r="C121" s="29" t="s">
        <v>139</v>
      </c>
      <c r="D121" s="85" t="s">
        <v>418</v>
      </c>
      <c r="E121" s="85" t="s">
        <v>418</v>
      </c>
      <c r="F121" s="77" t="s">
        <v>205</v>
      </c>
      <c r="G121" s="77" t="s">
        <v>205</v>
      </c>
      <c r="H121" s="77" t="s">
        <v>419</v>
      </c>
      <c r="I121" s="87" t="s">
        <v>419</v>
      </c>
    </row>
    <row r="122" spans="1:9">
      <c r="A122" s="57"/>
      <c r="B122" s="58" t="s">
        <v>168</v>
      </c>
      <c r="C122" s="88" t="s">
        <v>139</v>
      </c>
      <c r="D122" s="77" t="s">
        <v>420</v>
      </c>
      <c r="E122" s="77" t="s">
        <v>420</v>
      </c>
      <c r="F122" s="77" t="s">
        <v>206</v>
      </c>
      <c r="G122" s="77" t="s">
        <v>421</v>
      </c>
      <c r="H122" s="77" t="s">
        <v>422</v>
      </c>
      <c r="I122" s="84" t="s">
        <v>422</v>
      </c>
    </row>
    <row r="123" spans="1:9">
      <c r="A123" s="57"/>
      <c r="B123" s="58" t="s">
        <v>173</v>
      </c>
      <c r="C123" s="29" t="s">
        <v>174</v>
      </c>
      <c r="D123" s="77" t="s">
        <v>423</v>
      </c>
      <c r="E123" s="77" t="s">
        <v>424</v>
      </c>
      <c r="F123" s="77" t="s">
        <v>425</v>
      </c>
      <c r="G123" s="77" t="s">
        <v>426</v>
      </c>
      <c r="H123" s="77" t="s">
        <v>427</v>
      </c>
      <c r="I123" s="68" t="s">
        <v>428</v>
      </c>
    </row>
    <row r="124" spans="1:9">
      <c r="A124" s="57" t="s">
        <v>213</v>
      </c>
      <c r="B124" s="59"/>
      <c r="C124" s="29" t="s">
        <v>214</v>
      </c>
      <c r="D124" s="77" t="s">
        <v>429</v>
      </c>
      <c r="E124" s="77" t="s">
        <v>430</v>
      </c>
      <c r="F124" s="77" t="s">
        <v>431</v>
      </c>
      <c r="G124" s="77" t="s">
        <v>432</v>
      </c>
      <c r="H124" s="77" t="s">
        <v>433</v>
      </c>
      <c r="I124" s="77" t="s">
        <v>434</v>
      </c>
    </row>
    <row r="125" spans="1:9">
      <c r="A125" s="57" t="s">
        <v>220</v>
      </c>
      <c r="B125" s="59"/>
      <c r="C125" s="29" t="s">
        <v>221</v>
      </c>
      <c r="D125" s="68" t="s">
        <v>222</v>
      </c>
      <c r="E125" s="68" t="s">
        <v>222</v>
      </c>
      <c r="F125" s="68" t="s">
        <v>222</v>
      </c>
      <c r="G125" s="68" t="s">
        <v>222</v>
      </c>
      <c r="H125" s="68" t="s">
        <v>222</v>
      </c>
      <c r="I125" s="68" t="s">
        <v>222</v>
      </c>
    </row>
    <row r="126" spans="1:9">
      <c r="A126" s="46" t="s">
        <v>223</v>
      </c>
      <c r="B126" s="30" t="s">
        <v>224</v>
      </c>
      <c r="C126" s="29" t="s">
        <v>225</v>
      </c>
      <c r="D126" s="68" t="s">
        <v>435</v>
      </c>
      <c r="E126" s="68" t="s">
        <v>435</v>
      </c>
      <c r="F126" s="68" t="s">
        <v>227</v>
      </c>
      <c r="G126" s="68" t="s">
        <v>227</v>
      </c>
      <c r="H126" s="68" t="s">
        <v>436</v>
      </c>
      <c r="I126" s="68" t="s">
        <v>436</v>
      </c>
    </row>
    <row r="127" spans="1:9">
      <c r="A127" s="46"/>
      <c r="B127" s="30" t="s">
        <v>229</v>
      </c>
      <c r="C127" s="29" t="s">
        <v>230</v>
      </c>
      <c r="D127" s="68" t="s">
        <v>63</v>
      </c>
      <c r="E127" s="68" t="s">
        <v>63</v>
      </c>
      <c r="F127" s="68" t="s">
        <v>63</v>
      </c>
      <c r="G127" s="68" t="s">
        <v>334</v>
      </c>
      <c r="H127" s="68" t="s">
        <v>334</v>
      </c>
      <c r="I127" s="68">
        <v>25</v>
      </c>
    </row>
    <row r="128" spans="1:9">
      <c r="A128" s="46"/>
      <c r="B128" s="30" t="s">
        <v>232</v>
      </c>
      <c r="C128" s="29" t="s">
        <v>230</v>
      </c>
      <c r="D128" s="68" t="s">
        <v>61</v>
      </c>
      <c r="E128" s="68" t="s">
        <v>61</v>
      </c>
      <c r="F128" s="68" t="s">
        <v>61</v>
      </c>
      <c r="G128" s="68" t="s">
        <v>437</v>
      </c>
      <c r="H128" s="68" t="s">
        <v>437</v>
      </c>
      <c r="I128" s="68" t="s">
        <v>231</v>
      </c>
    </row>
    <row r="129" spans="1:13">
      <c r="A129" s="57" t="s">
        <v>234</v>
      </c>
      <c r="B129" s="59"/>
      <c r="C129" s="29"/>
      <c r="D129" s="68" t="s">
        <v>438</v>
      </c>
      <c r="E129" s="68" t="s">
        <v>438</v>
      </c>
      <c r="F129" s="68" t="s">
        <v>439</v>
      </c>
      <c r="G129" s="68" t="s">
        <v>439</v>
      </c>
      <c r="H129" s="68" t="s">
        <v>440</v>
      </c>
      <c r="I129" s="68" t="s">
        <v>441</v>
      </c>
    </row>
    <row r="130" spans="1:13">
      <c r="A130" s="57" t="s">
        <v>237</v>
      </c>
      <c r="B130" s="59"/>
      <c r="C130" s="29"/>
      <c r="D130" s="68" t="s">
        <v>238</v>
      </c>
      <c r="E130" s="68" t="s">
        <v>238</v>
      </c>
      <c r="F130" s="68" t="s">
        <v>238</v>
      </c>
      <c r="G130" s="68" t="s">
        <v>442</v>
      </c>
      <c r="H130" s="73" t="s">
        <v>443</v>
      </c>
      <c r="I130" s="68" t="s">
        <v>104</v>
      </c>
    </row>
    <row r="131" spans="1:13">
      <c r="A131" s="57" t="s">
        <v>239</v>
      </c>
      <c r="B131" s="59"/>
      <c r="C131" s="29"/>
      <c r="D131" s="73" t="s">
        <v>444</v>
      </c>
      <c r="E131" s="73" t="s">
        <v>444</v>
      </c>
      <c r="F131" s="73" t="s">
        <v>444</v>
      </c>
      <c r="G131" s="73" t="s">
        <v>444</v>
      </c>
      <c r="H131" s="73" t="s">
        <v>444</v>
      </c>
      <c r="I131" s="73" t="s">
        <v>444</v>
      </c>
    </row>
    <row r="132" spans="1:13">
      <c r="A132" s="61" t="s">
        <v>241</v>
      </c>
      <c r="B132" s="62"/>
      <c r="C132" s="89" t="s">
        <v>445</v>
      </c>
      <c r="D132" s="73" t="s">
        <v>446</v>
      </c>
      <c r="E132" s="73" t="s">
        <v>446</v>
      </c>
      <c r="F132" s="73" t="s">
        <v>446</v>
      </c>
      <c r="G132" s="73" t="s">
        <v>446</v>
      </c>
      <c r="H132" s="73" t="s">
        <v>446</v>
      </c>
      <c r="I132" s="73" t="s">
        <v>446</v>
      </c>
    </row>
    <row r="133" spans="1:13">
      <c r="A133" s="63" t="s">
        <v>244</v>
      </c>
      <c r="B133" s="49" t="s">
        <v>245</v>
      </c>
      <c r="C133" s="89" t="s">
        <v>445</v>
      </c>
      <c r="D133" s="68" t="s">
        <v>246</v>
      </c>
      <c r="E133" s="68" t="s">
        <v>246</v>
      </c>
      <c r="F133" s="68" t="s">
        <v>246</v>
      </c>
      <c r="G133" s="68" t="s">
        <v>246</v>
      </c>
      <c r="H133" s="68" t="s">
        <v>246</v>
      </c>
      <c r="I133" s="68" t="s">
        <v>246</v>
      </c>
    </row>
    <row r="134" spans="1:13">
      <c r="A134" s="63"/>
      <c r="B134" s="49" t="s">
        <v>247</v>
      </c>
      <c r="C134" s="89" t="s">
        <v>445</v>
      </c>
      <c r="D134" s="68" t="s">
        <v>248</v>
      </c>
      <c r="E134" s="68" t="s">
        <v>248</v>
      </c>
      <c r="F134" s="68" t="s">
        <v>248</v>
      </c>
      <c r="G134" s="68" t="s">
        <v>248</v>
      </c>
      <c r="H134" s="68" t="s">
        <v>248</v>
      </c>
      <c r="I134" s="68" t="s">
        <v>248</v>
      </c>
    </row>
    <row r="135" spans="1:13">
      <c r="A135" s="25" t="s">
        <v>249</v>
      </c>
      <c r="B135" s="26"/>
      <c r="C135" s="29" t="s">
        <v>250</v>
      </c>
      <c r="D135" s="77" t="s">
        <v>447</v>
      </c>
      <c r="E135" s="77" t="s">
        <v>448</v>
      </c>
      <c r="F135" s="77" t="s">
        <v>449</v>
      </c>
      <c r="G135" s="77" t="s">
        <v>450</v>
      </c>
      <c r="H135" s="77" t="s">
        <v>451</v>
      </c>
      <c r="I135" s="77" t="s">
        <v>452</v>
      </c>
    </row>
    <row r="136" spans="1:13" ht="15.75" thickBot="1">
      <c r="A136" s="90" t="s">
        <v>256</v>
      </c>
      <c r="B136" s="91"/>
      <c r="C136" s="92"/>
      <c r="D136" s="93" t="s">
        <v>453</v>
      </c>
      <c r="E136" s="93" t="s">
        <v>453</v>
      </c>
      <c r="F136" s="93" t="s">
        <v>454</v>
      </c>
      <c r="G136" s="93"/>
      <c r="H136" s="93" t="s">
        <v>455</v>
      </c>
      <c r="I136" s="93" t="s">
        <v>456</v>
      </c>
    </row>
    <row r="137" spans="1:13" ht="109.5" customHeight="1" thickBot="1">
      <c r="A137" s="1" t="s">
        <v>457</v>
      </c>
      <c r="B137" s="1"/>
      <c r="C137" s="94"/>
      <c r="D137" s="95"/>
      <c r="E137" s="96"/>
      <c r="F137" s="96"/>
      <c r="G137" s="96"/>
      <c r="H137" s="96"/>
      <c r="I137" s="96"/>
      <c r="J137" s="96"/>
      <c r="K137" s="96"/>
      <c r="L137" s="96"/>
      <c r="M137" s="97"/>
    </row>
    <row r="138" spans="1:13">
      <c r="A138" s="66" t="s">
        <v>258</v>
      </c>
      <c r="B138" s="66"/>
      <c r="C138" s="66"/>
      <c r="D138" s="98" t="s">
        <v>458</v>
      </c>
      <c r="E138" s="98" t="s">
        <v>459</v>
      </c>
      <c r="F138" s="98" t="s">
        <v>460</v>
      </c>
      <c r="G138" s="98" t="s">
        <v>461</v>
      </c>
      <c r="H138" s="98" t="s">
        <v>462</v>
      </c>
    </row>
    <row r="139" spans="1:13">
      <c r="A139" s="66" t="s">
        <v>463</v>
      </c>
      <c r="B139" s="99"/>
      <c r="C139" s="99"/>
      <c r="D139" s="67" t="s">
        <v>464</v>
      </c>
      <c r="E139" s="67" t="s">
        <v>459</v>
      </c>
      <c r="F139" s="67" t="s">
        <v>460</v>
      </c>
      <c r="G139" s="67" t="s">
        <v>461</v>
      </c>
      <c r="H139" s="67" t="s">
        <v>465</v>
      </c>
    </row>
    <row r="140" spans="1:13">
      <c r="A140" s="66" t="s">
        <v>190</v>
      </c>
      <c r="B140" s="99"/>
      <c r="C140" s="99"/>
      <c r="D140" s="68" t="s">
        <v>466</v>
      </c>
      <c r="E140" s="68" t="s">
        <v>467</v>
      </c>
      <c r="F140" s="68" t="s">
        <v>468</v>
      </c>
      <c r="G140" s="68" t="s">
        <v>469</v>
      </c>
      <c r="H140" s="68" t="s">
        <v>470</v>
      </c>
    </row>
    <row r="141" spans="1:13">
      <c r="A141" s="15" t="s">
        <v>8</v>
      </c>
      <c r="B141" s="15"/>
      <c r="C141" s="16" t="s">
        <v>9</v>
      </c>
      <c r="D141" s="100" t="s">
        <v>265</v>
      </c>
      <c r="E141" s="100" t="s">
        <v>265</v>
      </c>
      <c r="F141" s="100" t="s">
        <v>265</v>
      </c>
      <c r="G141" s="100" t="s">
        <v>265</v>
      </c>
      <c r="H141" s="100" t="s">
        <v>265</v>
      </c>
    </row>
    <row r="142" spans="1:13">
      <c r="A142" s="15" t="s">
        <v>11</v>
      </c>
      <c r="B142" s="18" t="s">
        <v>12</v>
      </c>
      <c r="C142" s="19" t="s">
        <v>13</v>
      </c>
      <c r="D142" s="70" t="s">
        <v>266</v>
      </c>
      <c r="E142" s="70" t="s">
        <v>267</v>
      </c>
      <c r="F142" s="70" t="s">
        <v>268</v>
      </c>
      <c r="G142" s="70" t="s">
        <v>17</v>
      </c>
      <c r="H142" s="70" t="s">
        <v>269</v>
      </c>
    </row>
    <row r="143" spans="1:13">
      <c r="A143" s="15"/>
      <c r="B143" s="21" t="s">
        <v>19</v>
      </c>
      <c r="C143" s="19" t="s">
        <v>20</v>
      </c>
      <c r="D143" s="70" t="s">
        <v>271</v>
      </c>
      <c r="E143" s="70" t="s">
        <v>272</v>
      </c>
      <c r="F143" s="70" t="s">
        <v>273</v>
      </c>
      <c r="G143" s="70" t="s">
        <v>274</v>
      </c>
      <c r="H143" s="70" t="s">
        <v>275</v>
      </c>
    </row>
    <row r="144" spans="1:13">
      <c r="A144" s="15"/>
      <c r="B144" s="21" t="s">
        <v>26</v>
      </c>
      <c r="C144" s="22" t="s">
        <v>27</v>
      </c>
      <c r="D144" s="70" t="s">
        <v>277</v>
      </c>
      <c r="E144" s="70" t="s">
        <v>278</v>
      </c>
      <c r="F144" s="70" t="s">
        <v>30</v>
      </c>
      <c r="G144" s="70" t="s">
        <v>279</v>
      </c>
      <c r="H144" s="70" t="s">
        <v>32</v>
      </c>
    </row>
    <row r="145" spans="1:8">
      <c r="A145" s="15"/>
      <c r="B145" s="18" t="s">
        <v>33</v>
      </c>
      <c r="C145" s="22" t="s">
        <v>34</v>
      </c>
      <c r="D145" s="70">
        <f>D142/D143/3.412</f>
        <v>3.2089405361925705</v>
      </c>
      <c r="E145" s="70">
        <f>E142/E143/3.412</f>
        <v>3.2089405361925705</v>
      </c>
      <c r="F145" s="70">
        <f>F142/F143/3.412</f>
        <v>3.2089405361925705</v>
      </c>
      <c r="G145" s="70">
        <f>G142/G143/3.412</f>
        <v>3.2108936345103993</v>
      </c>
      <c r="H145" s="70">
        <f>H142/H143/3.412</f>
        <v>2.8102267899856637</v>
      </c>
    </row>
    <row r="146" spans="1:8">
      <c r="A146" s="24" t="s">
        <v>35</v>
      </c>
      <c r="B146" s="18" t="s">
        <v>12</v>
      </c>
      <c r="C146" s="22" t="s">
        <v>36</v>
      </c>
      <c r="D146" s="70" t="s">
        <v>281</v>
      </c>
      <c r="E146" s="70" t="s">
        <v>282</v>
      </c>
      <c r="F146" s="70" t="s">
        <v>283</v>
      </c>
      <c r="G146" s="70" t="s">
        <v>284</v>
      </c>
      <c r="H146" s="70" t="s">
        <v>285</v>
      </c>
    </row>
    <row r="147" spans="1:8">
      <c r="A147" s="24"/>
      <c r="B147" s="21" t="s">
        <v>19</v>
      </c>
      <c r="C147" s="22" t="s">
        <v>20</v>
      </c>
      <c r="D147" s="70" t="s">
        <v>287</v>
      </c>
      <c r="E147" s="70" t="s">
        <v>288</v>
      </c>
      <c r="F147" s="70" t="s">
        <v>289</v>
      </c>
      <c r="G147" s="70" t="s">
        <v>290</v>
      </c>
      <c r="H147" s="70" t="s">
        <v>291</v>
      </c>
    </row>
    <row r="148" spans="1:8">
      <c r="A148" s="24"/>
      <c r="B148" s="21" t="s">
        <v>26</v>
      </c>
      <c r="C148" s="22" t="s">
        <v>27</v>
      </c>
      <c r="D148" s="70" t="s">
        <v>293</v>
      </c>
      <c r="E148" s="70" t="s">
        <v>294</v>
      </c>
      <c r="F148" s="70" t="s">
        <v>295</v>
      </c>
      <c r="G148" s="70" t="s">
        <v>296</v>
      </c>
      <c r="H148" s="70" t="s">
        <v>297</v>
      </c>
    </row>
    <row r="149" spans="1:8">
      <c r="A149" s="24"/>
      <c r="B149" s="18" t="s">
        <v>50</v>
      </c>
      <c r="C149" s="22" t="s">
        <v>51</v>
      </c>
      <c r="D149" s="70">
        <f>D146/D147/3.412</f>
        <v>3.6127363406954882</v>
      </c>
      <c r="E149" s="70">
        <f>E146/E147/3.412</f>
        <v>3.6093994536812986</v>
      </c>
      <c r="F149" s="70">
        <f>F146/F147/3.412</f>
        <v>3.6114521927070893</v>
      </c>
      <c r="G149" s="70">
        <f>G146/G147/3.412</f>
        <v>3.6098800661251977</v>
      </c>
      <c r="H149" s="70">
        <f>H146/H147/3.412</f>
        <v>3.2098416708559214</v>
      </c>
    </row>
    <row r="150" spans="1:8">
      <c r="A150" s="25" t="s">
        <v>52</v>
      </c>
      <c r="B150" s="26"/>
      <c r="C150" s="22" t="s">
        <v>20</v>
      </c>
      <c r="D150" s="70" t="s">
        <v>298</v>
      </c>
      <c r="E150" s="70" t="s">
        <v>299</v>
      </c>
      <c r="F150" s="70" t="s">
        <v>300</v>
      </c>
      <c r="G150" s="70" t="s">
        <v>301</v>
      </c>
      <c r="H150" s="70" t="s">
        <v>57</v>
      </c>
    </row>
    <row r="151" spans="1:8">
      <c r="A151" s="25" t="s">
        <v>58</v>
      </c>
      <c r="B151" s="26"/>
      <c r="C151" s="22" t="s">
        <v>27</v>
      </c>
      <c r="D151" s="70" t="s">
        <v>303</v>
      </c>
      <c r="E151" s="70" t="s">
        <v>304</v>
      </c>
      <c r="F151" s="70" t="s">
        <v>305</v>
      </c>
      <c r="G151" s="70" t="s">
        <v>306</v>
      </c>
      <c r="H151" s="70" t="s">
        <v>307</v>
      </c>
    </row>
    <row r="152" spans="1:8">
      <c r="A152" s="25" t="s">
        <v>309</v>
      </c>
      <c r="B152" s="26"/>
      <c r="C152" s="22" t="s">
        <v>27</v>
      </c>
      <c r="D152" s="101" t="s">
        <v>96</v>
      </c>
      <c r="E152" s="70" t="s">
        <v>310</v>
      </c>
      <c r="F152" s="100" t="s">
        <v>311</v>
      </c>
      <c r="G152" s="100" t="s">
        <v>311</v>
      </c>
      <c r="H152" s="100" t="s">
        <v>311</v>
      </c>
    </row>
    <row r="153" spans="1:8">
      <c r="A153" s="27" t="s">
        <v>64</v>
      </c>
      <c r="B153" s="28" t="s">
        <v>65</v>
      </c>
      <c r="C153" s="29"/>
      <c r="D153" s="102" t="s">
        <v>66</v>
      </c>
      <c r="E153" s="102" t="s">
        <v>313</v>
      </c>
      <c r="F153" s="102" t="s">
        <v>68</v>
      </c>
      <c r="G153" s="102" t="s">
        <v>314</v>
      </c>
      <c r="H153" s="102" t="s">
        <v>315</v>
      </c>
    </row>
    <row r="154" spans="1:8">
      <c r="A154" s="27"/>
      <c r="B154" s="30" t="s">
        <v>71</v>
      </c>
      <c r="C154" s="29"/>
      <c r="D154" s="102" t="s">
        <v>72</v>
      </c>
      <c r="E154" s="102" t="s">
        <v>72</v>
      </c>
      <c r="F154" s="102" t="s">
        <v>72</v>
      </c>
      <c r="G154" s="102" t="s">
        <v>72</v>
      </c>
      <c r="H154" s="102" t="s">
        <v>72</v>
      </c>
    </row>
    <row r="155" spans="1:8">
      <c r="A155" s="27"/>
      <c r="B155" s="30" t="s">
        <v>74</v>
      </c>
      <c r="C155" s="29"/>
      <c r="D155" s="102" t="s">
        <v>75</v>
      </c>
      <c r="E155" s="102" t="s">
        <v>75</v>
      </c>
      <c r="F155" s="102" t="s">
        <v>75</v>
      </c>
      <c r="G155" s="102" t="s">
        <v>75</v>
      </c>
      <c r="H155" s="102" t="s">
        <v>75</v>
      </c>
    </row>
    <row r="156" spans="1:8">
      <c r="A156" s="27"/>
      <c r="B156" s="28" t="s">
        <v>12</v>
      </c>
      <c r="C156" s="29" t="s">
        <v>36</v>
      </c>
      <c r="D156" s="102" t="s">
        <v>79</v>
      </c>
      <c r="E156" s="103" t="s">
        <v>317</v>
      </c>
      <c r="F156" s="102" t="s">
        <v>318</v>
      </c>
      <c r="G156" s="102" t="s">
        <v>319</v>
      </c>
      <c r="H156" s="102" t="s">
        <v>320</v>
      </c>
    </row>
    <row r="157" spans="1:8">
      <c r="A157" s="27"/>
      <c r="B157" s="35" t="s">
        <v>19</v>
      </c>
      <c r="C157" s="29" t="s">
        <v>20</v>
      </c>
      <c r="D157" s="102" t="s">
        <v>84</v>
      </c>
      <c r="E157" s="103" t="s">
        <v>322</v>
      </c>
      <c r="F157" s="102" t="s">
        <v>323</v>
      </c>
      <c r="G157" s="102" t="s">
        <v>324</v>
      </c>
      <c r="H157" s="102" t="s">
        <v>325</v>
      </c>
    </row>
    <row r="158" spans="1:8">
      <c r="A158" s="27"/>
      <c r="B158" s="28" t="s">
        <v>89</v>
      </c>
      <c r="C158" s="29" t="s">
        <v>27</v>
      </c>
      <c r="D158" s="102" t="s">
        <v>90</v>
      </c>
      <c r="E158" s="103" t="s">
        <v>327</v>
      </c>
      <c r="F158" s="102" t="s">
        <v>328</v>
      </c>
      <c r="G158" s="102" t="s">
        <v>329</v>
      </c>
      <c r="H158" s="102" t="s">
        <v>330</v>
      </c>
    </row>
    <row r="159" spans="1:8">
      <c r="A159" s="27"/>
      <c r="B159" s="28" t="s">
        <v>95</v>
      </c>
      <c r="C159" s="29" t="s">
        <v>27</v>
      </c>
      <c r="D159" s="102" t="s">
        <v>96</v>
      </c>
      <c r="E159" s="104" t="s">
        <v>332</v>
      </c>
      <c r="F159" s="56" t="s">
        <v>311</v>
      </c>
      <c r="G159" s="56" t="s">
        <v>311</v>
      </c>
      <c r="H159" s="102" t="s">
        <v>330</v>
      </c>
    </row>
    <row r="160" spans="1:8">
      <c r="A160" s="27"/>
      <c r="B160" s="28" t="s">
        <v>101</v>
      </c>
      <c r="C160" s="29"/>
      <c r="D160" s="102" t="s">
        <v>102</v>
      </c>
      <c r="E160" s="102" t="s">
        <v>102</v>
      </c>
      <c r="F160" s="102" t="s">
        <v>330</v>
      </c>
      <c r="G160" s="102" t="s">
        <v>330</v>
      </c>
      <c r="H160" s="102" t="s">
        <v>330</v>
      </c>
    </row>
    <row r="161" spans="1:8">
      <c r="A161" s="27"/>
      <c r="B161" s="28" t="s">
        <v>105</v>
      </c>
      <c r="C161" s="29"/>
      <c r="D161" s="102" t="s">
        <v>106</v>
      </c>
      <c r="E161" s="104" t="s">
        <v>108</v>
      </c>
      <c r="F161" s="56" t="s">
        <v>106</v>
      </c>
      <c r="G161" s="105" t="s">
        <v>107</v>
      </c>
      <c r="H161" s="105" t="s">
        <v>107</v>
      </c>
    </row>
    <row r="162" spans="1:8">
      <c r="A162" s="27"/>
      <c r="B162" s="28" t="s">
        <v>109</v>
      </c>
      <c r="C162" s="29" t="s">
        <v>110</v>
      </c>
      <c r="D162" s="102" t="s">
        <v>98</v>
      </c>
      <c r="E162" s="104" t="s">
        <v>334</v>
      </c>
      <c r="F162" s="102" t="s">
        <v>335</v>
      </c>
      <c r="G162" s="102" t="s">
        <v>336</v>
      </c>
      <c r="H162" s="102" t="s">
        <v>336</v>
      </c>
    </row>
    <row r="163" spans="1:8">
      <c r="A163" s="27"/>
      <c r="B163" s="28" t="s">
        <v>113</v>
      </c>
      <c r="C163" s="29" t="s">
        <v>114</v>
      </c>
      <c r="D163" s="102" t="s">
        <v>115</v>
      </c>
      <c r="E163" s="103" t="s">
        <v>338</v>
      </c>
      <c r="F163" s="102" t="s">
        <v>339</v>
      </c>
      <c r="G163" s="102" t="s">
        <v>340</v>
      </c>
      <c r="H163" s="102" t="s">
        <v>341</v>
      </c>
    </row>
    <row r="164" spans="1:8">
      <c r="A164" s="36" t="s">
        <v>120</v>
      </c>
      <c r="B164" s="37" t="s">
        <v>65</v>
      </c>
      <c r="C164" s="29"/>
      <c r="D164" s="68" t="s">
        <v>343</v>
      </c>
      <c r="E164" s="68" t="s">
        <v>343</v>
      </c>
      <c r="F164" s="68" t="s">
        <v>343</v>
      </c>
      <c r="G164" s="106" t="s">
        <v>344</v>
      </c>
      <c r="H164" s="68" t="s">
        <v>345</v>
      </c>
    </row>
    <row r="165" spans="1:8">
      <c r="A165" s="36"/>
      <c r="B165" s="37" t="s">
        <v>19</v>
      </c>
      <c r="C165" s="29" t="s">
        <v>20</v>
      </c>
      <c r="D165" s="56" t="s">
        <v>346</v>
      </c>
      <c r="E165" s="56" t="s">
        <v>346</v>
      </c>
      <c r="F165" s="56" t="s">
        <v>346</v>
      </c>
      <c r="G165" s="102" t="s">
        <v>347</v>
      </c>
      <c r="H165" s="103">
        <v>77</v>
      </c>
    </row>
    <row r="166" spans="1:8">
      <c r="A166" s="36"/>
      <c r="B166" s="37" t="s">
        <v>109</v>
      </c>
      <c r="C166" s="80" t="s">
        <v>110</v>
      </c>
      <c r="D166" s="107" t="s">
        <v>144</v>
      </c>
      <c r="E166" s="107" t="s">
        <v>144</v>
      </c>
      <c r="F166" s="107" t="s">
        <v>144</v>
      </c>
      <c r="G166" s="102" t="s">
        <v>348</v>
      </c>
      <c r="H166" s="68" t="s">
        <v>277</v>
      </c>
    </row>
    <row r="167" spans="1:8">
      <c r="A167" s="36"/>
      <c r="B167" s="37" t="s">
        <v>130</v>
      </c>
      <c r="C167" s="29" t="s">
        <v>131</v>
      </c>
      <c r="D167" s="103" t="s">
        <v>349</v>
      </c>
      <c r="E167" s="103" t="s">
        <v>350</v>
      </c>
      <c r="F167" s="103" t="s">
        <v>351</v>
      </c>
      <c r="G167" s="67" t="s">
        <v>352</v>
      </c>
      <c r="H167" s="67" t="s">
        <v>353</v>
      </c>
    </row>
    <row r="168" spans="1:8">
      <c r="A168" s="36" t="s">
        <v>136</v>
      </c>
      <c r="B168" s="37" t="s">
        <v>137</v>
      </c>
      <c r="C168" s="29"/>
      <c r="D168" s="107" t="s">
        <v>354</v>
      </c>
      <c r="E168" s="107" t="s">
        <v>354</v>
      </c>
      <c r="F168" s="107" t="s">
        <v>355</v>
      </c>
      <c r="G168" s="56" t="s">
        <v>202</v>
      </c>
      <c r="H168" s="81" t="s">
        <v>355</v>
      </c>
    </row>
    <row r="169" spans="1:8">
      <c r="A169" s="36"/>
      <c r="B169" s="43" t="s">
        <v>138</v>
      </c>
      <c r="C169" s="29" t="s">
        <v>139</v>
      </c>
      <c r="D169" s="107" t="s">
        <v>141</v>
      </c>
      <c r="E169" s="107" t="s">
        <v>141</v>
      </c>
      <c r="F169" s="107" t="s">
        <v>142</v>
      </c>
      <c r="G169" s="56" t="s">
        <v>141</v>
      </c>
      <c r="H169" s="56" t="s">
        <v>141</v>
      </c>
    </row>
    <row r="170" spans="1:8">
      <c r="A170" s="36"/>
      <c r="B170" s="37" t="s">
        <v>143</v>
      </c>
      <c r="C170" s="29" t="s">
        <v>139</v>
      </c>
      <c r="D170" s="107" t="s">
        <v>356</v>
      </c>
      <c r="E170" s="107" t="s">
        <v>357</v>
      </c>
      <c r="F170" s="107" t="s">
        <v>358</v>
      </c>
      <c r="G170" s="56" t="s">
        <v>145</v>
      </c>
      <c r="H170" s="107" t="s">
        <v>358</v>
      </c>
    </row>
    <row r="171" spans="1:8">
      <c r="A171" s="36"/>
      <c r="B171" s="37" t="s">
        <v>146</v>
      </c>
      <c r="C171" s="29"/>
      <c r="D171" s="107" t="s">
        <v>148</v>
      </c>
      <c r="E171" s="107" t="s">
        <v>148</v>
      </c>
      <c r="F171" s="107" t="s">
        <v>148</v>
      </c>
      <c r="G171" s="56" t="s">
        <v>148</v>
      </c>
      <c r="H171" s="56" t="s">
        <v>148</v>
      </c>
    </row>
    <row r="172" spans="1:8">
      <c r="A172" s="36"/>
      <c r="B172" s="37" t="s">
        <v>149</v>
      </c>
      <c r="C172" s="29" t="s">
        <v>139</v>
      </c>
      <c r="D172" s="107" t="s">
        <v>359</v>
      </c>
      <c r="E172" s="107" t="s">
        <v>360</v>
      </c>
      <c r="F172" s="107" t="s">
        <v>151</v>
      </c>
      <c r="G172" s="56" t="s">
        <v>151</v>
      </c>
      <c r="H172" s="56" t="s">
        <v>151</v>
      </c>
    </row>
    <row r="173" spans="1:8">
      <c r="A173" s="36"/>
      <c r="B173" s="37" t="s">
        <v>152</v>
      </c>
      <c r="C173" s="29" t="s">
        <v>139</v>
      </c>
      <c r="D173" s="107" t="s">
        <v>362</v>
      </c>
      <c r="E173" s="107" t="s">
        <v>362</v>
      </c>
      <c r="F173" s="107" t="s">
        <v>363</v>
      </c>
      <c r="G173" s="56" t="s">
        <v>364</v>
      </c>
      <c r="H173" s="81" t="s">
        <v>365</v>
      </c>
    </row>
    <row r="174" spans="1:8">
      <c r="A174" s="36"/>
      <c r="B174" s="37" t="s">
        <v>157</v>
      </c>
      <c r="C174" s="29"/>
      <c r="D174" s="107" t="s">
        <v>202</v>
      </c>
      <c r="E174" s="107" t="s">
        <v>202</v>
      </c>
      <c r="F174" s="107" t="s">
        <v>202</v>
      </c>
      <c r="G174" s="56" t="s">
        <v>366</v>
      </c>
      <c r="H174" s="56" t="s">
        <v>366</v>
      </c>
    </row>
    <row r="175" spans="1:8">
      <c r="A175" s="25" t="s">
        <v>367</v>
      </c>
      <c r="B175" s="26"/>
      <c r="C175" s="29" t="s">
        <v>368</v>
      </c>
      <c r="D175" s="68" t="s">
        <v>369</v>
      </c>
      <c r="E175" s="68" t="s">
        <v>370</v>
      </c>
      <c r="F175" s="68" t="s">
        <v>371</v>
      </c>
      <c r="G175" s="68" t="s">
        <v>372</v>
      </c>
      <c r="H175" s="68" t="s">
        <v>373</v>
      </c>
    </row>
    <row r="176" spans="1:8">
      <c r="A176" s="46" t="s">
        <v>158</v>
      </c>
      <c r="B176" s="47"/>
      <c r="C176" s="29" t="s">
        <v>159</v>
      </c>
      <c r="D176" s="68" t="s">
        <v>375</v>
      </c>
      <c r="E176" s="68" t="s">
        <v>376</v>
      </c>
      <c r="F176" s="68" t="s">
        <v>377</v>
      </c>
      <c r="G176" s="68" t="s">
        <v>378</v>
      </c>
      <c r="H176" s="68" t="s">
        <v>379</v>
      </c>
    </row>
    <row r="177" spans="1:8">
      <c r="A177" s="25" t="s">
        <v>136</v>
      </c>
      <c r="B177" s="49" t="s">
        <v>163</v>
      </c>
      <c r="C177" s="29" t="s">
        <v>139</v>
      </c>
      <c r="D177" s="108" t="s">
        <v>381</v>
      </c>
      <c r="E177" s="108" t="s">
        <v>381</v>
      </c>
      <c r="F177" s="108" t="s">
        <v>382</v>
      </c>
      <c r="G177" s="108" t="s">
        <v>383</v>
      </c>
      <c r="H177" s="108" t="s">
        <v>384</v>
      </c>
    </row>
    <row r="178" spans="1:8">
      <c r="A178" s="25"/>
      <c r="B178" s="49" t="s">
        <v>168</v>
      </c>
      <c r="C178" s="29" t="s">
        <v>139</v>
      </c>
      <c r="D178" s="108" t="s">
        <v>385</v>
      </c>
      <c r="E178" s="108" t="s">
        <v>385</v>
      </c>
      <c r="F178" s="108" t="s">
        <v>386</v>
      </c>
      <c r="G178" s="108" t="s">
        <v>387</v>
      </c>
      <c r="H178" s="108" t="s">
        <v>388</v>
      </c>
    </row>
    <row r="179" spans="1:8">
      <c r="A179" s="25"/>
      <c r="B179" s="49" t="s">
        <v>173</v>
      </c>
      <c r="C179" s="29" t="s">
        <v>174</v>
      </c>
      <c r="D179" s="68" t="s">
        <v>389</v>
      </c>
      <c r="E179" s="68" t="s">
        <v>390</v>
      </c>
      <c r="F179" s="68" t="s">
        <v>391</v>
      </c>
      <c r="G179" s="68" t="s">
        <v>392</v>
      </c>
      <c r="H179" s="68" t="s">
        <v>393</v>
      </c>
    </row>
    <row r="180" spans="1:8">
      <c r="A180" s="50" t="s">
        <v>179</v>
      </c>
      <c r="B180" s="51" t="s">
        <v>65</v>
      </c>
      <c r="C180" s="29"/>
      <c r="D180" s="102" t="s">
        <v>395</v>
      </c>
      <c r="E180" s="102" t="s">
        <v>395</v>
      </c>
      <c r="F180" s="102" t="s">
        <v>395</v>
      </c>
      <c r="G180" s="102" t="s">
        <v>181</v>
      </c>
      <c r="H180" s="102" t="s">
        <v>182</v>
      </c>
    </row>
    <row r="181" spans="1:8">
      <c r="A181" s="50"/>
      <c r="B181" s="53" t="s">
        <v>19</v>
      </c>
      <c r="C181" s="29" t="s">
        <v>20</v>
      </c>
      <c r="D181" s="83" t="s">
        <v>396</v>
      </c>
      <c r="E181" s="83" t="s">
        <v>396</v>
      </c>
      <c r="F181" s="83" t="s">
        <v>396</v>
      </c>
      <c r="G181" s="83" t="s">
        <v>397</v>
      </c>
      <c r="H181" s="109" t="s">
        <v>398</v>
      </c>
    </row>
    <row r="182" spans="1:8">
      <c r="A182" s="50"/>
      <c r="B182" s="51" t="s">
        <v>109</v>
      </c>
      <c r="C182" s="80" t="s">
        <v>110</v>
      </c>
      <c r="D182" s="110" t="s">
        <v>399</v>
      </c>
      <c r="E182" s="110" t="s">
        <v>399</v>
      </c>
      <c r="F182" s="110" t="s">
        <v>399</v>
      </c>
      <c r="G182" s="110" t="s">
        <v>186</v>
      </c>
      <c r="H182" s="109" t="s">
        <v>277</v>
      </c>
    </row>
    <row r="183" spans="1:8">
      <c r="A183" s="50"/>
      <c r="B183" s="51" t="s">
        <v>188</v>
      </c>
      <c r="C183" s="29" t="s">
        <v>131</v>
      </c>
      <c r="D183" s="111" t="s">
        <v>400</v>
      </c>
      <c r="E183" s="111" t="s">
        <v>400</v>
      </c>
      <c r="F183" s="111" t="s">
        <v>400</v>
      </c>
      <c r="G183" s="111" t="s">
        <v>401</v>
      </c>
      <c r="H183" s="109" t="s">
        <v>402</v>
      </c>
    </row>
    <row r="184" spans="1:8">
      <c r="A184" s="50" t="s">
        <v>190</v>
      </c>
      <c r="B184" s="51" t="s">
        <v>137</v>
      </c>
      <c r="C184" s="29"/>
      <c r="D184" s="81" t="s">
        <v>191</v>
      </c>
      <c r="E184" s="81" t="s">
        <v>191</v>
      </c>
      <c r="F184" s="107" t="s">
        <v>403</v>
      </c>
      <c r="G184" s="81" t="s">
        <v>355</v>
      </c>
      <c r="H184" s="81" t="s">
        <v>355</v>
      </c>
    </row>
    <row r="185" spans="1:8">
      <c r="A185" s="50"/>
      <c r="B185" s="51" t="s">
        <v>138</v>
      </c>
      <c r="C185" s="29" t="s">
        <v>139</v>
      </c>
      <c r="D185" s="81" t="s">
        <v>141</v>
      </c>
      <c r="E185" s="81" t="s">
        <v>141</v>
      </c>
      <c r="F185" s="107" t="s">
        <v>404</v>
      </c>
      <c r="G185" s="81" t="s">
        <v>142</v>
      </c>
      <c r="H185" s="81" t="s">
        <v>142</v>
      </c>
    </row>
    <row r="186" spans="1:8">
      <c r="A186" s="50"/>
      <c r="B186" s="51" t="s">
        <v>143</v>
      </c>
      <c r="C186" s="29" t="s">
        <v>139</v>
      </c>
      <c r="D186" s="81" t="s">
        <v>405</v>
      </c>
      <c r="E186" s="81" t="s">
        <v>405</v>
      </c>
      <c r="F186" s="81" t="s">
        <v>348</v>
      </c>
      <c r="G186" s="81" t="s">
        <v>405</v>
      </c>
      <c r="H186" s="81" t="s">
        <v>405</v>
      </c>
    </row>
    <row r="187" spans="1:8">
      <c r="A187" s="50"/>
      <c r="B187" s="51" t="s">
        <v>146</v>
      </c>
      <c r="C187" s="29"/>
      <c r="D187" s="81" t="s">
        <v>148</v>
      </c>
      <c r="E187" s="81" t="s">
        <v>148</v>
      </c>
      <c r="F187" s="81" t="s">
        <v>148</v>
      </c>
      <c r="G187" s="81" t="s">
        <v>147</v>
      </c>
      <c r="H187" s="81" t="s">
        <v>147</v>
      </c>
    </row>
    <row r="188" spans="1:8">
      <c r="A188" s="50"/>
      <c r="B188" s="51" t="s">
        <v>149</v>
      </c>
      <c r="C188" s="29" t="s">
        <v>139</v>
      </c>
      <c r="D188" s="81" t="s">
        <v>151</v>
      </c>
      <c r="E188" s="81" t="s">
        <v>151</v>
      </c>
      <c r="F188" s="103" t="s">
        <v>406</v>
      </c>
      <c r="G188" s="81" t="s">
        <v>151</v>
      </c>
      <c r="H188" s="81" t="s">
        <v>151</v>
      </c>
    </row>
    <row r="189" spans="1:8">
      <c r="A189" s="50"/>
      <c r="B189" s="51" t="s">
        <v>152</v>
      </c>
      <c r="C189" s="29" t="s">
        <v>139</v>
      </c>
      <c r="D189" s="81" t="s">
        <v>408</v>
      </c>
      <c r="E189" s="81" t="s">
        <v>198</v>
      </c>
      <c r="F189" s="107" t="s">
        <v>409</v>
      </c>
      <c r="G189" s="81" t="s">
        <v>410</v>
      </c>
      <c r="H189" s="81" t="s">
        <v>411</v>
      </c>
    </row>
    <row r="190" spans="1:8">
      <c r="A190" s="50"/>
      <c r="B190" s="51" t="s">
        <v>157</v>
      </c>
      <c r="C190" s="29"/>
      <c r="D190" s="110" t="s">
        <v>202</v>
      </c>
      <c r="E190" s="110" t="s">
        <v>202</v>
      </c>
      <c r="F190" s="107" t="s">
        <v>355</v>
      </c>
      <c r="G190" s="81" t="s">
        <v>413</v>
      </c>
      <c r="H190" s="81" t="s">
        <v>413</v>
      </c>
    </row>
    <row r="191" spans="1:8">
      <c r="A191" s="46" t="s">
        <v>414</v>
      </c>
      <c r="B191" s="47"/>
      <c r="C191" s="29" t="s">
        <v>159</v>
      </c>
      <c r="D191" s="56" t="s">
        <v>415</v>
      </c>
      <c r="E191" s="56" t="s">
        <v>416</v>
      </c>
      <c r="F191" s="56" t="s">
        <v>415</v>
      </c>
      <c r="G191" s="56" t="s">
        <v>417</v>
      </c>
      <c r="H191" s="56" t="s">
        <v>417</v>
      </c>
    </row>
    <row r="192" spans="1:8">
      <c r="A192" s="57" t="s">
        <v>190</v>
      </c>
      <c r="B192" s="58" t="s">
        <v>163</v>
      </c>
      <c r="C192" s="29" t="s">
        <v>139</v>
      </c>
      <c r="D192" s="110" t="s">
        <v>418</v>
      </c>
      <c r="E192" s="110" t="s">
        <v>418</v>
      </c>
      <c r="F192" s="56" t="s">
        <v>205</v>
      </c>
      <c r="G192" s="56" t="s">
        <v>205</v>
      </c>
      <c r="H192" s="56" t="s">
        <v>419</v>
      </c>
    </row>
    <row r="193" spans="1:8">
      <c r="A193" s="57"/>
      <c r="B193" s="58" t="s">
        <v>168</v>
      </c>
      <c r="C193" s="88" t="s">
        <v>139</v>
      </c>
      <c r="D193" s="112" t="s">
        <v>420</v>
      </c>
      <c r="E193" s="112" t="s">
        <v>420</v>
      </c>
      <c r="F193" s="112" t="s">
        <v>206</v>
      </c>
      <c r="G193" s="112" t="s">
        <v>206</v>
      </c>
      <c r="H193" s="112" t="s">
        <v>422</v>
      </c>
    </row>
    <row r="194" spans="1:8">
      <c r="A194" s="57"/>
      <c r="B194" s="58" t="s">
        <v>173</v>
      </c>
      <c r="C194" s="29" t="s">
        <v>174</v>
      </c>
      <c r="D194" s="56" t="s">
        <v>423</v>
      </c>
      <c r="E194" s="56" t="s">
        <v>424</v>
      </c>
      <c r="F194" s="56" t="s">
        <v>425</v>
      </c>
      <c r="G194" s="56" t="s">
        <v>426</v>
      </c>
      <c r="H194" s="56" t="s">
        <v>427</v>
      </c>
    </row>
    <row r="195" spans="1:8">
      <c r="A195" s="57" t="s">
        <v>213</v>
      </c>
      <c r="B195" s="59"/>
      <c r="C195" s="29" t="s">
        <v>214</v>
      </c>
      <c r="D195" s="56" t="s">
        <v>429</v>
      </c>
      <c r="E195" s="56" t="s">
        <v>430</v>
      </c>
      <c r="F195" s="56" t="s">
        <v>431</v>
      </c>
      <c r="G195" s="56" t="s">
        <v>432</v>
      </c>
      <c r="H195" s="56" t="s">
        <v>433</v>
      </c>
    </row>
    <row r="196" spans="1:8">
      <c r="A196" s="57" t="s">
        <v>220</v>
      </c>
      <c r="B196" s="59"/>
      <c r="C196" s="29" t="s">
        <v>221</v>
      </c>
      <c r="D196" s="68" t="s">
        <v>222</v>
      </c>
      <c r="E196" s="68" t="s">
        <v>222</v>
      </c>
      <c r="F196" s="68" t="s">
        <v>222</v>
      </c>
      <c r="G196" s="68" t="s">
        <v>222</v>
      </c>
      <c r="H196" s="68" t="s">
        <v>222</v>
      </c>
    </row>
    <row r="197" spans="1:8">
      <c r="A197" s="46" t="s">
        <v>223</v>
      </c>
      <c r="B197" s="30" t="s">
        <v>224</v>
      </c>
      <c r="C197" s="29" t="s">
        <v>225</v>
      </c>
      <c r="D197" s="68" t="s">
        <v>435</v>
      </c>
      <c r="E197" s="68" t="s">
        <v>435</v>
      </c>
      <c r="F197" s="102" t="s">
        <v>227</v>
      </c>
      <c r="G197" s="102" t="s">
        <v>227</v>
      </c>
      <c r="H197" s="68" t="s">
        <v>436</v>
      </c>
    </row>
    <row r="198" spans="1:8">
      <c r="A198" s="46"/>
      <c r="B198" s="30" t="s">
        <v>229</v>
      </c>
      <c r="C198" s="29" t="s">
        <v>230</v>
      </c>
      <c r="D198" s="68" t="s">
        <v>63</v>
      </c>
      <c r="E198" s="68" t="s">
        <v>63</v>
      </c>
      <c r="F198" s="68" t="s">
        <v>63</v>
      </c>
      <c r="G198" s="68" t="s">
        <v>334</v>
      </c>
      <c r="H198" s="68" t="s">
        <v>334</v>
      </c>
    </row>
    <row r="199" spans="1:8">
      <c r="A199" s="46"/>
      <c r="B199" s="30" t="s">
        <v>232</v>
      </c>
      <c r="C199" s="29" t="s">
        <v>230</v>
      </c>
      <c r="D199" s="68" t="s">
        <v>61</v>
      </c>
      <c r="E199" s="68" t="s">
        <v>61</v>
      </c>
      <c r="F199" s="68" t="s">
        <v>61</v>
      </c>
      <c r="G199" s="68" t="s">
        <v>437</v>
      </c>
      <c r="H199" s="68" t="s">
        <v>437</v>
      </c>
    </row>
    <row r="200" spans="1:8">
      <c r="A200" s="57" t="s">
        <v>234</v>
      </c>
      <c r="B200" s="59"/>
      <c r="C200" s="29"/>
      <c r="D200" s="68" t="s">
        <v>438</v>
      </c>
      <c r="E200" s="68" t="s">
        <v>438</v>
      </c>
      <c r="F200" s="68" t="s">
        <v>439</v>
      </c>
      <c r="G200" s="68" t="s">
        <v>439</v>
      </c>
      <c r="H200" s="68" t="s">
        <v>440</v>
      </c>
    </row>
    <row r="201" spans="1:8">
      <c r="A201" s="57" t="s">
        <v>237</v>
      </c>
      <c r="B201" s="59"/>
      <c r="C201" s="29"/>
      <c r="D201" s="102" t="s">
        <v>238</v>
      </c>
      <c r="E201" s="102" t="s">
        <v>238</v>
      </c>
      <c r="F201" s="102" t="s">
        <v>238</v>
      </c>
      <c r="G201" s="102" t="s">
        <v>442</v>
      </c>
      <c r="H201" s="73" t="s">
        <v>443</v>
      </c>
    </row>
    <row r="202" spans="1:8">
      <c r="A202" s="57" t="s">
        <v>239</v>
      </c>
      <c r="B202" s="59"/>
      <c r="C202" s="29"/>
      <c r="D202" s="73" t="s">
        <v>444</v>
      </c>
      <c r="E202" s="73" t="s">
        <v>444</v>
      </c>
      <c r="F202" s="73" t="s">
        <v>444</v>
      </c>
      <c r="G202" s="73" t="s">
        <v>444</v>
      </c>
      <c r="H202" s="73" t="s">
        <v>444</v>
      </c>
    </row>
    <row r="203" spans="1:8">
      <c r="A203" s="61" t="s">
        <v>241</v>
      </c>
      <c r="B203" s="62"/>
      <c r="C203" s="89" t="s">
        <v>445</v>
      </c>
      <c r="D203" s="103" t="s">
        <v>446</v>
      </c>
      <c r="E203" s="103" t="s">
        <v>446</v>
      </c>
      <c r="F203" s="103" t="s">
        <v>446</v>
      </c>
      <c r="G203" s="103" t="s">
        <v>446</v>
      </c>
      <c r="H203" s="103" t="s">
        <v>446</v>
      </c>
    </row>
    <row r="204" spans="1:8">
      <c r="A204" s="63" t="s">
        <v>244</v>
      </c>
      <c r="B204" s="49" t="s">
        <v>245</v>
      </c>
      <c r="C204" s="89" t="s">
        <v>445</v>
      </c>
      <c r="D204" s="102" t="s">
        <v>246</v>
      </c>
      <c r="E204" s="102" t="s">
        <v>246</v>
      </c>
      <c r="F204" s="102" t="s">
        <v>246</v>
      </c>
      <c r="G204" s="102" t="s">
        <v>246</v>
      </c>
      <c r="H204" s="102" t="s">
        <v>246</v>
      </c>
    </row>
    <row r="205" spans="1:8">
      <c r="A205" s="63"/>
      <c r="B205" s="49" t="s">
        <v>247</v>
      </c>
      <c r="C205" s="89" t="s">
        <v>445</v>
      </c>
      <c r="D205" s="102" t="s">
        <v>248</v>
      </c>
      <c r="E205" s="102" t="s">
        <v>248</v>
      </c>
      <c r="F205" s="102" t="s">
        <v>248</v>
      </c>
      <c r="G205" s="102" t="s">
        <v>248</v>
      </c>
      <c r="H205" s="102" t="s">
        <v>248</v>
      </c>
    </row>
    <row r="206" spans="1:8">
      <c r="A206" s="25" t="s">
        <v>249</v>
      </c>
      <c r="B206" s="26"/>
      <c r="C206" s="29" t="s">
        <v>250</v>
      </c>
      <c r="D206" s="56" t="s">
        <v>447</v>
      </c>
      <c r="E206" s="56" t="s">
        <v>448</v>
      </c>
      <c r="F206" s="56" t="s">
        <v>449</v>
      </c>
      <c r="G206" s="56" t="s">
        <v>450</v>
      </c>
      <c r="H206" s="56" t="s">
        <v>451</v>
      </c>
    </row>
    <row r="207" spans="1:8" ht="15.75" thickBot="1">
      <c r="A207" s="113" t="s">
        <v>256</v>
      </c>
      <c r="B207" s="114"/>
      <c r="C207" s="115"/>
      <c r="D207" s="103" t="s">
        <v>453</v>
      </c>
      <c r="E207" s="103" t="s">
        <v>453</v>
      </c>
      <c r="F207" s="103" t="s">
        <v>454</v>
      </c>
      <c r="G207" s="103"/>
      <c r="H207" s="103" t="s">
        <v>455</v>
      </c>
    </row>
    <row r="208" spans="1:8" ht="57.75" customHeight="1">
      <c r="A208" s="116" t="s">
        <v>471</v>
      </c>
      <c r="B208" s="117"/>
      <c r="C208" s="118"/>
      <c r="D208" s="119"/>
      <c r="E208" s="119"/>
      <c r="F208" s="119"/>
      <c r="G208" s="119"/>
      <c r="H208" s="119"/>
    </row>
    <row r="209" spans="1:8">
      <c r="A209" s="120" t="s">
        <v>2</v>
      </c>
      <c r="B209" s="66"/>
      <c r="C209" s="121"/>
      <c r="D209" s="122" t="s">
        <v>472</v>
      </c>
      <c r="E209" s="122" t="s">
        <v>473</v>
      </c>
      <c r="F209" s="5"/>
      <c r="G209" s="5"/>
      <c r="H209" s="5"/>
    </row>
    <row r="210" spans="1:8">
      <c r="A210" s="15" t="s">
        <v>8</v>
      </c>
      <c r="B210" s="15"/>
      <c r="C210" s="16" t="s">
        <v>9</v>
      </c>
      <c r="D210" s="122" t="s">
        <v>474</v>
      </c>
      <c r="E210" s="122" t="s">
        <v>474</v>
      </c>
      <c r="F210" s="5"/>
      <c r="G210" s="5"/>
      <c r="H210" s="5"/>
    </row>
    <row r="211" spans="1:8">
      <c r="A211" s="15" t="s">
        <v>11</v>
      </c>
      <c r="B211" s="18" t="s">
        <v>12</v>
      </c>
      <c r="C211" s="19" t="s">
        <v>13</v>
      </c>
      <c r="D211" s="123" t="s">
        <v>475</v>
      </c>
      <c r="E211" s="123" t="s">
        <v>476</v>
      </c>
      <c r="F211" s="5"/>
      <c r="G211" s="5"/>
      <c r="H211" s="5"/>
    </row>
    <row r="212" spans="1:8">
      <c r="A212" s="15"/>
      <c r="B212" s="21" t="s">
        <v>19</v>
      </c>
      <c r="C212" s="19" t="s">
        <v>20</v>
      </c>
      <c r="D212" s="123" t="s">
        <v>477</v>
      </c>
      <c r="E212" s="123" t="s">
        <v>478</v>
      </c>
      <c r="F212" s="5"/>
      <c r="G212" s="5"/>
      <c r="H212" s="5"/>
    </row>
    <row r="213" spans="1:8">
      <c r="A213" s="15"/>
      <c r="B213" s="21" t="s">
        <v>26</v>
      </c>
      <c r="C213" s="22" t="s">
        <v>27</v>
      </c>
      <c r="D213" s="123" t="s">
        <v>479</v>
      </c>
      <c r="E213" s="123" t="s">
        <v>480</v>
      </c>
      <c r="F213" s="5"/>
      <c r="G213" s="5"/>
      <c r="H213" s="5"/>
    </row>
    <row r="214" spans="1:8">
      <c r="A214" s="15"/>
      <c r="B214" s="18" t="s">
        <v>33</v>
      </c>
      <c r="C214" s="22" t="s">
        <v>34</v>
      </c>
      <c r="D214" s="123" t="s">
        <v>481</v>
      </c>
      <c r="E214" s="123" t="s">
        <v>482</v>
      </c>
      <c r="F214" s="5"/>
      <c r="G214" s="5"/>
      <c r="H214" s="5"/>
    </row>
    <row r="215" spans="1:8">
      <c r="A215" s="24" t="s">
        <v>35</v>
      </c>
      <c r="B215" s="18" t="s">
        <v>12</v>
      </c>
      <c r="C215" s="22" t="s">
        <v>36</v>
      </c>
      <c r="D215" s="123" t="s">
        <v>483</v>
      </c>
      <c r="E215" s="123" t="s">
        <v>484</v>
      </c>
      <c r="F215" s="5"/>
      <c r="G215" s="5"/>
      <c r="H215" s="5"/>
    </row>
    <row r="216" spans="1:8">
      <c r="A216" s="24"/>
      <c r="B216" s="21" t="s">
        <v>19</v>
      </c>
      <c r="C216" s="22" t="s">
        <v>20</v>
      </c>
      <c r="D216" s="123" t="s">
        <v>485</v>
      </c>
      <c r="E216" s="123" t="s">
        <v>486</v>
      </c>
      <c r="F216" s="5"/>
      <c r="G216" s="5"/>
      <c r="H216" s="5"/>
    </row>
    <row r="217" spans="1:8">
      <c r="A217" s="24"/>
      <c r="B217" s="21" t="s">
        <v>26</v>
      </c>
      <c r="C217" s="22" t="s">
        <v>27</v>
      </c>
      <c r="D217" s="123" t="s">
        <v>487</v>
      </c>
      <c r="E217" s="123" t="s">
        <v>488</v>
      </c>
      <c r="F217" s="5"/>
      <c r="G217" s="5"/>
      <c r="H217" s="5"/>
    </row>
    <row r="218" spans="1:8">
      <c r="A218" s="24"/>
      <c r="B218" s="18" t="s">
        <v>50</v>
      </c>
      <c r="C218" s="22" t="s">
        <v>51</v>
      </c>
      <c r="D218" s="123" t="s">
        <v>481</v>
      </c>
      <c r="E218" s="123" t="s">
        <v>489</v>
      </c>
      <c r="F218" s="5"/>
      <c r="G218" s="5"/>
      <c r="H218" s="5"/>
    </row>
    <row r="219" spans="1:8">
      <c r="A219" s="124" t="s">
        <v>490</v>
      </c>
      <c r="B219" s="125" t="s">
        <v>491</v>
      </c>
      <c r="C219" s="126" t="s">
        <v>492</v>
      </c>
      <c r="D219" s="127">
        <v>2.6</v>
      </c>
      <c r="E219" s="128">
        <v>3.5</v>
      </c>
      <c r="F219" s="5"/>
      <c r="G219" s="5"/>
      <c r="H219" s="5"/>
    </row>
    <row r="220" spans="1:8">
      <c r="A220" s="124"/>
      <c r="B220" s="125" t="s">
        <v>493</v>
      </c>
      <c r="C220" s="129" t="s">
        <v>34</v>
      </c>
      <c r="D220" s="130">
        <v>7.4</v>
      </c>
      <c r="E220" s="130">
        <v>6.9</v>
      </c>
      <c r="F220" s="5"/>
      <c r="G220" s="5"/>
      <c r="H220" s="5"/>
    </row>
    <row r="221" spans="1:8">
      <c r="A221" s="124"/>
      <c r="B221" s="125" t="s">
        <v>494</v>
      </c>
      <c r="C221" s="129"/>
      <c r="D221" s="131" t="s">
        <v>495</v>
      </c>
      <c r="E221" s="131" t="s">
        <v>495</v>
      </c>
      <c r="F221" s="5"/>
      <c r="G221" s="5"/>
      <c r="H221" s="5"/>
    </row>
    <row r="222" spans="1:8">
      <c r="A222" s="132" t="s">
        <v>496</v>
      </c>
      <c r="B222" s="125" t="s">
        <v>497</v>
      </c>
      <c r="C222" s="129" t="s">
        <v>492</v>
      </c>
      <c r="D222" s="130">
        <v>2.2999999999999998</v>
      </c>
      <c r="E222" s="130">
        <v>2.7</v>
      </c>
      <c r="F222" s="5"/>
      <c r="G222" s="5"/>
      <c r="H222" s="5"/>
    </row>
    <row r="223" spans="1:8">
      <c r="A223" s="133"/>
      <c r="B223" s="125" t="s">
        <v>498</v>
      </c>
      <c r="C223" s="129" t="s">
        <v>34</v>
      </c>
      <c r="D223" s="130">
        <v>4.0999999999999996</v>
      </c>
      <c r="E223" s="130">
        <v>4.0999999999999996</v>
      </c>
      <c r="F223" s="5"/>
      <c r="G223" s="5"/>
      <c r="H223" s="5"/>
    </row>
    <row r="224" spans="1:8">
      <c r="A224" s="133"/>
      <c r="B224" s="125" t="s">
        <v>494</v>
      </c>
      <c r="C224" s="129"/>
      <c r="D224" s="131" t="s">
        <v>499</v>
      </c>
      <c r="E224" s="131" t="s">
        <v>499</v>
      </c>
      <c r="F224" s="5"/>
      <c r="G224" s="5"/>
      <c r="H224" s="5"/>
    </row>
    <row r="225" spans="1:8">
      <c r="A225" s="134"/>
      <c r="B225" s="125" t="s">
        <v>500</v>
      </c>
      <c r="C225" s="129" t="s">
        <v>501</v>
      </c>
      <c r="D225" s="122" t="s">
        <v>502</v>
      </c>
      <c r="E225" s="122" t="s">
        <v>502</v>
      </c>
      <c r="F225" s="5"/>
      <c r="G225" s="5"/>
      <c r="H225" s="5"/>
    </row>
    <row r="226" spans="1:8">
      <c r="A226" s="135" t="s">
        <v>503</v>
      </c>
      <c r="B226" s="49" t="s">
        <v>497</v>
      </c>
      <c r="C226" s="129" t="s">
        <v>492</v>
      </c>
      <c r="D226" s="122" t="s">
        <v>355</v>
      </c>
      <c r="E226" s="128">
        <v>3</v>
      </c>
      <c r="F226" s="5"/>
      <c r="G226" s="5"/>
      <c r="H226" s="5"/>
    </row>
    <row r="227" spans="1:8">
      <c r="A227" s="136"/>
      <c r="B227" s="49" t="s">
        <v>498</v>
      </c>
      <c r="C227" s="129" t="s">
        <v>34</v>
      </c>
      <c r="D227" s="122" t="s">
        <v>504</v>
      </c>
      <c r="E227" s="131">
        <v>5.2</v>
      </c>
      <c r="F227" s="5"/>
      <c r="G227" s="5"/>
      <c r="H227" s="5"/>
    </row>
    <row r="228" spans="1:8">
      <c r="A228" s="136"/>
      <c r="B228" s="49" t="s">
        <v>494</v>
      </c>
      <c r="C228" s="129"/>
      <c r="D228" s="131" t="s">
        <v>505</v>
      </c>
      <c r="E228" s="131" t="s">
        <v>505</v>
      </c>
      <c r="F228" s="5"/>
      <c r="G228" s="5"/>
      <c r="H228" s="5"/>
    </row>
    <row r="229" spans="1:8">
      <c r="A229" s="137"/>
      <c r="B229" s="49" t="s">
        <v>500</v>
      </c>
      <c r="C229" s="129" t="s">
        <v>501</v>
      </c>
      <c r="D229" s="122" t="s">
        <v>355</v>
      </c>
      <c r="E229" s="122" t="s">
        <v>355</v>
      </c>
      <c r="F229" s="5"/>
      <c r="G229" s="5"/>
      <c r="H229" s="5"/>
    </row>
    <row r="230" spans="1:8">
      <c r="A230" s="138" t="s">
        <v>506</v>
      </c>
      <c r="B230" s="99"/>
      <c r="C230" s="129" t="s">
        <v>501</v>
      </c>
      <c r="D230" s="122" t="s">
        <v>507</v>
      </c>
      <c r="E230" s="122" t="s">
        <v>507</v>
      </c>
      <c r="F230" s="5"/>
      <c r="G230" s="5"/>
      <c r="H230" s="5"/>
    </row>
    <row r="231" spans="1:8">
      <c r="A231" s="25" t="s">
        <v>508</v>
      </c>
      <c r="B231" s="26"/>
      <c r="C231" s="129" t="s">
        <v>509</v>
      </c>
      <c r="D231" s="122" t="s">
        <v>104</v>
      </c>
      <c r="E231" s="122" t="s">
        <v>104</v>
      </c>
      <c r="F231" s="5"/>
      <c r="G231" s="5"/>
      <c r="H231" s="5"/>
    </row>
    <row r="232" spans="1:8">
      <c r="A232" s="25" t="s">
        <v>510</v>
      </c>
      <c r="B232" s="26"/>
      <c r="C232" s="129" t="s">
        <v>20</v>
      </c>
      <c r="D232" s="122" t="s">
        <v>511</v>
      </c>
      <c r="E232" s="122" t="s">
        <v>512</v>
      </c>
      <c r="F232" s="5"/>
      <c r="G232" s="5"/>
      <c r="H232" s="5"/>
    </row>
    <row r="233" spans="1:8">
      <c r="A233" s="25" t="s">
        <v>513</v>
      </c>
      <c r="B233" s="26"/>
      <c r="C233" s="129" t="s">
        <v>27</v>
      </c>
      <c r="D233" s="122" t="s">
        <v>49</v>
      </c>
      <c r="E233" s="122" t="s">
        <v>231</v>
      </c>
      <c r="F233" s="5"/>
      <c r="G233" s="5"/>
      <c r="H233" s="5"/>
    </row>
    <row r="234" spans="1:8">
      <c r="A234" s="25" t="s">
        <v>514</v>
      </c>
      <c r="B234" s="26"/>
      <c r="C234" s="129" t="s">
        <v>27</v>
      </c>
      <c r="D234" s="123" t="s">
        <v>515</v>
      </c>
      <c r="E234" s="123" t="s">
        <v>515</v>
      </c>
      <c r="F234" s="5"/>
      <c r="G234" s="5"/>
      <c r="H234" s="5"/>
    </row>
    <row r="235" spans="1:8">
      <c r="A235" s="27" t="s">
        <v>64</v>
      </c>
      <c r="B235" s="28" t="s">
        <v>65</v>
      </c>
      <c r="C235" s="129"/>
      <c r="D235" s="122" t="s">
        <v>516</v>
      </c>
      <c r="E235" s="122" t="s">
        <v>516</v>
      </c>
      <c r="F235" s="5"/>
      <c r="G235" s="5"/>
      <c r="H235" s="5"/>
    </row>
    <row r="236" spans="1:8">
      <c r="A236" s="27"/>
      <c r="B236" s="30" t="s">
        <v>71</v>
      </c>
      <c r="C236" s="129"/>
      <c r="D236" s="131" t="s">
        <v>73</v>
      </c>
      <c r="E236" s="131" t="s">
        <v>73</v>
      </c>
      <c r="F236" s="5"/>
      <c r="G236" s="5"/>
      <c r="H236" s="5"/>
    </row>
    <row r="237" spans="1:8">
      <c r="A237" s="27"/>
      <c r="B237" s="30" t="s">
        <v>74</v>
      </c>
      <c r="C237" s="129"/>
      <c r="D237" s="139" t="s">
        <v>75</v>
      </c>
      <c r="E237" s="139" t="s">
        <v>75</v>
      </c>
      <c r="F237" s="5"/>
      <c r="G237" s="5"/>
      <c r="H237" s="5"/>
    </row>
    <row r="238" spans="1:8">
      <c r="A238" s="27"/>
      <c r="B238" s="28" t="s">
        <v>12</v>
      </c>
      <c r="C238" s="129" t="s">
        <v>36</v>
      </c>
      <c r="D238" s="139" t="s">
        <v>517</v>
      </c>
      <c r="E238" s="139" t="s">
        <v>517</v>
      </c>
      <c r="F238" s="5"/>
      <c r="G238" s="5"/>
      <c r="H238" s="5"/>
    </row>
    <row r="239" spans="1:8">
      <c r="A239" s="27"/>
      <c r="B239" s="35" t="s">
        <v>19</v>
      </c>
      <c r="C239" s="129" t="s">
        <v>20</v>
      </c>
      <c r="D239" s="139" t="s">
        <v>518</v>
      </c>
      <c r="E239" s="139" t="s">
        <v>518</v>
      </c>
      <c r="F239" s="5"/>
      <c r="G239" s="5"/>
      <c r="H239" s="5"/>
    </row>
    <row r="240" spans="1:8">
      <c r="A240" s="27"/>
      <c r="B240" s="28" t="s">
        <v>89</v>
      </c>
      <c r="C240" s="129" t="s">
        <v>27</v>
      </c>
      <c r="D240" s="139" t="s">
        <v>519</v>
      </c>
      <c r="E240" s="139" t="s">
        <v>519</v>
      </c>
      <c r="F240" s="5"/>
      <c r="G240" s="5"/>
      <c r="H240" s="5"/>
    </row>
    <row r="241" spans="1:8">
      <c r="A241" s="27"/>
      <c r="B241" s="28" t="s">
        <v>95</v>
      </c>
      <c r="C241" s="129" t="s">
        <v>27</v>
      </c>
      <c r="D241" s="123" t="s">
        <v>515</v>
      </c>
      <c r="E241" s="123" t="s">
        <v>515</v>
      </c>
      <c r="F241" s="5"/>
      <c r="G241" s="5"/>
      <c r="H241" s="5"/>
    </row>
    <row r="242" spans="1:8">
      <c r="A242" s="27"/>
      <c r="B242" s="28" t="s">
        <v>101</v>
      </c>
      <c r="C242" s="129"/>
      <c r="D242" s="123" t="s">
        <v>515</v>
      </c>
      <c r="E242" s="123" t="s">
        <v>515</v>
      </c>
      <c r="F242" s="5"/>
      <c r="G242" s="5"/>
      <c r="H242" s="5"/>
    </row>
    <row r="243" spans="1:8">
      <c r="A243" s="27"/>
      <c r="B243" s="28" t="s">
        <v>105</v>
      </c>
      <c r="C243" s="129"/>
      <c r="D243" s="123" t="s">
        <v>515</v>
      </c>
      <c r="E243" s="123" t="s">
        <v>515</v>
      </c>
      <c r="F243" s="5"/>
      <c r="G243" s="5"/>
      <c r="H243" s="5"/>
    </row>
    <row r="244" spans="1:8">
      <c r="A244" s="27"/>
      <c r="B244" s="28" t="s">
        <v>109</v>
      </c>
      <c r="C244" s="129" t="s">
        <v>110</v>
      </c>
      <c r="D244" s="123" t="s">
        <v>515</v>
      </c>
      <c r="E244" s="123" t="s">
        <v>515</v>
      </c>
      <c r="F244" s="5"/>
      <c r="G244" s="5"/>
      <c r="H244" s="5"/>
    </row>
    <row r="245" spans="1:8">
      <c r="A245" s="27"/>
      <c r="B245" s="28" t="s">
        <v>113</v>
      </c>
      <c r="C245" s="129" t="s">
        <v>114</v>
      </c>
      <c r="D245" s="139" t="s">
        <v>520</v>
      </c>
      <c r="E245" s="139" t="s">
        <v>520</v>
      </c>
      <c r="F245" s="5"/>
      <c r="G245" s="5"/>
      <c r="H245" s="5"/>
    </row>
    <row r="246" spans="1:8">
      <c r="A246" s="36" t="s">
        <v>120</v>
      </c>
      <c r="B246" s="37" t="s">
        <v>65</v>
      </c>
      <c r="C246" s="129"/>
      <c r="D246" s="122" t="s">
        <v>521</v>
      </c>
      <c r="E246" s="122" t="s">
        <v>522</v>
      </c>
      <c r="F246" s="5"/>
      <c r="G246" s="5"/>
      <c r="H246" s="5"/>
    </row>
    <row r="247" spans="1:8">
      <c r="A247" s="36"/>
      <c r="B247" s="37" t="s">
        <v>19</v>
      </c>
      <c r="C247" s="129" t="s">
        <v>20</v>
      </c>
      <c r="D247" s="122" t="s">
        <v>523</v>
      </c>
      <c r="E247" s="123" t="s">
        <v>63</v>
      </c>
      <c r="F247" s="5"/>
      <c r="G247" s="5"/>
      <c r="H247" s="5"/>
    </row>
    <row r="248" spans="1:8">
      <c r="A248" s="36"/>
      <c r="B248" s="37" t="s">
        <v>109</v>
      </c>
      <c r="C248" s="129" t="s">
        <v>110</v>
      </c>
      <c r="D248" s="122" t="s">
        <v>515</v>
      </c>
      <c r="E248" s="122" t="s">
        <v>515</v>
      </c>
      <c r="F248" s="5"/>
      <c r="G248" s="5"/>
      <c r="H248" s="5"/>
    </row>
    <row r="249" spans="1:8">
      <c r="A249" s="36"/>
      <c r="B249" s="37" t="s">
        <v>130</v>
      </c>
      <c r="C249" s="129" t="s">
        <v>131</v>
      </c>
      <c r="D249" s="122" t="s">
        <v>524</v>
      </c>
      <c r="E249" s="122" t="s">
        <v>525</v>
      </c>
      <c r="F249" s="5"/>
      <c r="G249" s="5"/>
      <c r="H249" s="5"/>
    </row>
    <row r="250" spans="1:8">
      <c r="A250" s="36" t="s">
        <v>136</v>
      </c>
      <c r="B250" s="37" t="s">
        <v>137</v>
      </c>
      <c r="C250" s="129"/>
      <c r="D250" s="123" t="s">
        <v>526</v>
      </c>
      <c r="E250" s="123" t="s">
        <v>526</v>
      </c>
      <c r="F250" s="5"/>
      <c r="G250" s="5"/>
      <c r="H250" s="5"/>
    </row>
    <row r="251" spans="1:8">
      <c r="A251" s="36"/>
      <c r="B251" s="43" t="s">
        <v>138</v>
      </c>
      <c r="C251" s="129" t="s">
        <v>139</v>
      </c>
      <c r="D251" s="123" t="s">
        <v>142</v>
      </c>
      <c r="E251" s="123" t="s">
        <v>142</v>
      </c>
      <c r="F251" s="5"/>
      <c r="G251" s="5"/>
      <c r="H251" s="5"/>
    </row>
    <row r="252" spans="1:8">
      <c r="A252" s="36"/>
      <c r="B252" s="37" t="s">
        <v>143</v>
      </c>
      <c r="C252" s="129" t="s">
        <v>139</v>
      </c>
      <c r="D252" s="123" t="s">
        <v>358</v>
      </c>
      <c r="E252" s="123" t="s">
        <v>358</v>
      </c>
      <c r="F252" s="5"/>
      <c r="G252" s="5"/>
      <c r="H252" s="5"/>
    </row>
    <row r="253" spans="1:8">
      <c r="A253" s="36"/>
      <c r="B253" s="37" t="s">
        <v>146</v>
      </c>
      <c r="C253" s="129"/>
      <c r="D253" s="123" t="s">
        <v>147</v>
      </c>
      <c r="E253" s="123" t="s">
        <v>147</v>
      </c>
      <c r="F253" s="5"/>
      <c r="G253" s="5"/>
      <c r="H253" s="5"/>
    </row>
    <row r="254" spans="1:8">
      <c r="A254" s="36"/>
      <c r="B254" s="37" t="s">
        <v>149</v>
      </c>
      <c r="C254" s="129" t="s">
        <v>139</v>
      </c>
      <c r="D254" s="123" t="s">
        <v>527</v>
      </c>
      <c r="E254" s="123" t="s">
        <v>361</v>
      </c>
      <c r="F254" s="5"/>
      <c r="G254" s="5"/>
      <c r="H254" s="5"/>
    </row>
    <row r="255" spans="1:8">
      <c r="A255" s="36"/>
      <c r="B255" s="37" t="s">
        <v>152</v>
      </c>
      <c r="C255" s="129" t="s">
        <v>139</v>
      </c>
      <c r="D255" s="123" t="s">
        <v>528</v>
      </c>
      <c r="E255" s="123" t="s">
        <v>528</v>
      </c>
      <c r="F255" s="5"/>
      <c r="G255" s="5"/>
      <c r="H255" s="5"/>
    </row>
    <row r="256" spans="1:8">
      <c r="A256" s="36"/>
      <c r="B256" s="37" t="s">
        <v>157</v>
      </c>
      <c r="C256" s="129"/>
      <c r="D256" s="123" t="s">
        <v>202</v>
      </c>
      <c r="E256" s="123" t="s">
        <v>355</v>
      </c>
      <c r="F256" s="5"/>
      <c r="G256" s="5"/>
      <c r="H256" s="5"/>
    </row>
    <row r="257" spans="1:8">
      <c r="A257" s="25" t="s">
        <v>529</v>
      </c>
      <c r="B257" s="26"/>
      <c r="C257" s="129" t="s">
        <v>530</v>
      </c>
      <c r="D257" s="122" t="s">
        <v>531</v>
      </c>
      <c r="E257" s="123" t="s">
        <v>532</v>
      </c>
      <c r="F257" s="5"/>
      <c r="G257" s="5"/>
      <c r="H257" s="5"/>
    </row>
    <row r="258" spans="1:8">
      <c r="A258" s="25" t="s">
        <v>533</v>
      </c>
      <c r="B258" s="26"/>
      <c r="C258" s="129" t="s">
        <v>159</v>
      </c>
      <c r="D258" s="122" t="s">
        <v>534</v>
      </c>
      <c r="E258" s="123" t="s">
        <v>535</v>
      </c>
      <c r="F258" s="5"/>
      <c r="G258" s="5"/>
      <c r="H258" s="5"/>
    </row>
    <row r="259" spans="1:8">
      <c r="A259" s="25" t="s">
        <v>536</v>
      </c>
      <c r="B259" s="26"/>
      <c r="C259" s="89" t="s">
        <v>159</v>
      </c>
      <c r="D259" s="122" t="s">
        <v>537</v>
      </c>
      <c r="E259" s="140">
        <v>49</v>
      </c>
      <c r="F259" s="5"/>
      <c r="G259" s="5"/>
      <c r="H259" s="5"/>
    </row>
    <row r="260" spans="1:8">
      <c r="A260" s="25" t="s">
        <v>136</v>
      </c>
      <c r="B260" s="49" t="s">
        <v>163</v>
      </c>
      <c r="C260" s="89" t="s">
        <v>139</v>
      </c>
      <c r="D260" s="122" t="s">
        <v>538</v>
      </c>
      <c r="E260" s="141" t="s">
        <v>538</v>
      </c>
      <c r="F260" s="5"/>
      <c r="G260" s="5"/>
      <c r="H260" s="5"/>
    </row>
    <row r="261" spans="1:8">
      <c r="A261" s="25"/>
      <c r="B261" s="49" t="s">
        <v>168</v>
      </c>
      <c r="C261" s="129" t="s">
        <v>139</v>
      </c>
      <c r="D261" s="141" t="s">
        <v>539</v>
      </c>
      <c r="E261" s="141" t="s">
        <v>539</v>
      </c>
      <c r="F261" s="5"/>
      <c r="G261" s="5"/>
      <c r="H261" s="5"/>
    </row>
    <row r="262" spans="1:8">
      <c r="A262" s="25"/>
      <c r="B262" s="49" t="s">
        <v>173</v>
      </c>
      <c r="C262" s="129" t="s">
        <v>174</v>
      </c>
      <c r="D262" s="122" t="s">
        <v>540</v>
      </c>
      <c r="E262" s="142" t="s">
        <v>541</v>
      </c>
      <c r="F262" s="5"/>
      <c r="G262" s="5"/>
      <c r="H262" s="5"/>
    </row>
    <row r="263" spans="1:8">
      <c r="A263" s="50" t="s">
        <v>179</v>
      </c>
      <c r="B263" s="51" t="s">
        <v>65</v>
      </c>
      <c r="C263" s="129"/>
      <c r="D263" s="122" t="s">
        <v>542</v>
      </c>
      <c r="E263" s="122" t="s">
        <v>542</v>
      </c>
      <c r="F263" s="5"/>
      <c r="G263" s="5"/>
      <c r="H263" s="5"/>
    </row>
    <row r="264" spans="1:8">
      <c r="A264" s="50"/>
      <c r="B264" s="53" t="s">
        <v>19</v>
      </c>
      <c r="C264" s="129" t="s">
        <v>20</v>
      </c>
      <c r="D264" s="123" t="s">
        <v>346</v>
      </c>
      <c r="E264" s="123" t="s">
        <v>346</v>
      </c>
      <c r="F264" s="5"/>
      <c r="G264" s="5"/>
      <c r="H264" s="5"/>
    </row>
    <row r="265" spans="1:8">
      <c r="A265" s="50"/>
      <c r="B265" s="51" t="s">
        <v>109</v>
      </c>
      <c r="C265" s="129" t="s">
        <v>110</v>
      </c>
      <c r="D265" s="123" t="s">
        <v>515</v>
      </c>
      <c r="E265" s="123" t="s">
        <v>515</v>
      </c>
      <c r="F265" s="5"/>
      <c r="G265" s="5"/>
      <c r="H265" s="5"/>
    </row>
    <row r="266" spans="1:8">
      <c r="A266" s="50"/>
      <c r="B266" s="51" t="s">
        <v>188</v>
      </c>
      <c r="C266" s="129" t="s">
        <v>131</v>
      </c>
      <c r="D266" s="123" t="s">
        <v>543</v>
      </c>
      <c r="E266" s="123" t="s">
        <v>543</v>
      </c>
      <c r="F266" s="5"/>
      <c r="G266" s="5"/>
      <c r="H266" s="5"/>
    </row>
    <row r="267" spans="1:8">
      <c r="A267" s="50" t="s">
        <v>190</v>
      </c>
      <c r="B267" s="51" t="s">
        <v>137</v>
      </c>
      <c r="C267" s="129"/>
      <c r="D267" s="122" t="s">
        <v>403</v>
      </c>
      <c r="E267" s="123" t="s">
        <v>403</v>
      </c>
      <c r="F267" s="5"/>
      <c r="G267" s="5"/>
      <c r="H267" s="5"/>
    </row>
    <row r="268" spans="1:8">
      <c r="A268" s="50"/>
      <c r="B268" s="51" t="s">
        <v>138</v>
      </c>
      <c r="C268" s="129" t="s">
        <v>139</v>
      </c>
      <c r="D268" s="122" t="s">
        <v>141</v>
      </c>
      <c r="E268" s="122" t="s">
        <v>142</v>
      </c>
      <c r="F268" s="5"/>
      <c r="G268" s="5"/>
      <c r="H268" s="5"/>
    </row>
    <row r="269" spans="1:8">
      <c r="A269" s="50"/>
      <c r="B269" s="51" t="s">
        <v>143</v>
      </c>
      <c r="C269" s="129" t="s">
        <v>139</v>
      </c>
      <c r="D269" s="122" t="s">
        <v>144</v>
      </c>
      <c r="E269" s="122" t="s">
        <v>144</v>
      </c>
      <c r="F269" s="5"/>
      <c r="G269" s="5"/>
      <c r="H269" s="5"/>
    </row>
    <row r="270" spans="1:8">
      <c r="A270" s="50"/>
      <c r="B270" s="51" t="s">
        <v>146</v>
      </c>
      <c r="C270" s="129"/>
      <c r="D270" s="122" t="s">
        <v>148</v>
      </c>
      <c r="E270" s="122" t="s">
        <v>148</v>
      </c>
      <c r="F270" s="5"/>
      <c r="G270" s="5"/>
      <c r="H270" s="5"/>
    </row>
    <row r="271" spans="1:8">
      <c r="A271" s="50"/>
      <c r="B271" s="51" t="s">
        <v>149</v>
      </c>
      <c r="C271" s="129" t="s">
        <v>139</v>
      </c>
      <c r="D271" s="122" t="s">
        <v>151</v>
      </c>
      <c r="E271" s="122" t="s">
        <v>151</v>
      </c>
      <c r="F271" s="5"/>
      <c r="G271" s="5"/>
      <c r="H271" s="5"/>
    </row>
    <row r="272" spans="1:8">
      <c r="A272" s="50"/>
      <c r="B272" s="51" t="s">
        <v>152</v>
      </c>
      <c r="C272" s="129" t="s">
        <v>139</v>
      </c>
      <c r="D272" s="122" t="s">
        <v>544</v>
      </c>
      <c r="E272" s="123" t="s">
        <v>545</v>
      </c>
      <c r="F272" s="5"/>
      <c r="G272" s="5"/>
      <c r="H272" s="5"/>
    </row>
    <row r="273" spans="1:8">
      <c r="A273" s="50"/>
      <c r="B273" s="51" t="s">
        <v>157</v>
      </c>
      <c r="C273" s="129"/>
      <c r="D273" s="122" t="s">
        <v>355</v>
      </c>
      <c r="E273" s="123" t="s">
        <v>355</v>
      </c>
      <c r="F273" s="5"/>
      <c r="G273" s="5"/>
      <c r="H273" s="5"/>
    </row>
    <row r="274" spans="1:8">
      <c r="A274" s="25" t="s">
        <v>546</v>
      </c>
      <c r="B274" s="26"/>
      <c r="C274" s="129" t="s">
        <v>530</v>
      </c>
      <c r="D274" s="122" t="s">
        <v>547</v>
      </c>
      <c r="E274" s="123" t="s">
        <v>548</v>
      </c>
      <c r="F274" s="5"/>
      <c r="G274" s="5"/>
      <c r="H274" s="5"/>
    </row>
    <row r="275" spans="1:8">
      <c r="A275" s="25" t="s">
        <v>549</v>
      </c>
      <c r="B275" s="26"/>
      <c r="C275" s="129" t="s">
        <v>159</v>
      </c>
      <c r="D275" s="122" t="s">
        <v>337</v>
      </c>
      <c r="E275" s="143" t="s">
        <v>550</v>
      </c>
      <c r="F275" s="5"/>
      <c r="G275" s="5"/>
      <c r="H275" s="5"/>
    </row>
    <row r="276" spans="1:8">
      <c r="A276" s="25" t="s">
        <v>551</v>
      </c>
      <c r="B276" s="26"/>
      <c r="C276" s="129" t="s">
        <v>159</v>
      </c>
      <c r="D276" s="144">
        <v>58</v>
      </c>
      <c r="E276" s="143" t="s">
        <v>552</v>
      </c>
      <c r="F276" s="5"/>
      <c r="G276" s="5"/>
      <c r="H276" s="5"/>
    </row>
    <row r="277" spans="1:8">
      <c r="A277" s="57" t="s">
        <v>190</v>
      </c>
      <c r="B277" s="58" t="s">
        <v>163</v>
      </c>
      <c r="C277" s="129" t="s">
        <v>139</v>
      </c>
      <c r="D277" s="122" t="s">
        <v>205</v>
      </c>
      <c r="E277" s="122" t="s">
        <v>553</v>
      </c>
      <c r="F277" s="5"/>
      <c r="G277" s="5"/>
      <c r="H277" s="5"/>
    </row>
    <row r="278" spans="1:8">
      <c r="A278" s="57"/>
      <c r="B278" s="58" t="s">
        <v>168</v>
      </c>
      <c r="C278" s="129" t="s">
        <v>139</v>
      </c>
      <c r="D278" s="122" t="s">
        <v>206</v>
      </c>
      <c r="E278" s="122" t="s">
        <v>554</v>
      </c>
      <c r="F278" s="5"/>
      <c r="G278" s="5"/>
      <c r="H278" s="5"/>
    </row>
    <row r="279" spans="1:8">
      <c r="A279" s="57"/>
      <c r="B279" s="58" t="s">
        <v>173</v>
      </c>
      <c r="C279" s="129" t="s">
        <v>174</v>
      </c>
      <c r="D279" s="122" t="s">
        <v>555</v>
      </c>
      <c r="E279" s="122" t="s">
        <v>556</v>
      </c>
      <c r="F279" s="5"/>
      <c r="G279" s="5"/>
      <c r="H279" s="5"/>
    </row>
    <row r="280" spans="1:8">
      <c r="A280" s="25" t="s">
        <v>557</v>
      </c>
      <c r="B280" s="49" t="s">
        <v>558</v>
      </c>
      <c r="C280" s="129"/>
      <c r="D280" s="122" t="s">
        <v>559</v>
      </c>
      <c r="E280" s="122" t="s">
        <v>559</v>
      </c>
      <c r="F280" s="5"/>
      <c r="G280" s="5"/>
      <c r="H280" s="5"/>
    </row>
    <row r="281" spans="1:8">
      <c r="A281" s="25"/>
      <c r="B281" s="49" t="s">
        <v>560</v>
      </c>
      <c r="C281" s="129"/>
      <c r="D281" s="122" t="s">
        <v>561</v>
      </c>
      <c r="E281" s="122" t="s">
        <v>561</v>
      </c>
      <c r="F281" s="5"/>
      <c r="G281" s="5"/>
      <c r="H281" s="5"/>
    </row>
    <row r="282" spans="1:8">
      <c r="A282" s="25"/>
      <c r="B282" s="49" t="s">
        <v>562</v>
      </c>
      <c r="C282" s="129" t="s">
        <v>563</v>
      </c>
      <c r="D282" s="122" t="s">
        <v>564</v>
      </c>
      <c r="E282" s="122" t="s">
        <v>565</v>
      </c>
      <c r="F282" s="5"/>
      <c r="G282" s="5"/>
      <c r="H282" s="5"/>
    </row>
    <row r="283" spans="1:8">
      <c r="A283" s="25" t="s">
        <v>566</v>
      </c>
      <c r="B283" s="26"/>
      <c r="C283" s="129" t="s">
        <v>221</v>
      </c>
      <c r="D283" s="123" t="s">
        <v>222</v>
      </c>
      <c r="E283" s="123" t="s">
        <v>222</v>
      </c>
      <c r="F283" s="5"/>
      <c r="G283" s="5"/>
      <c r="H283" s="5"/>
    </row>
    <row r="284" spans="1:8">
      <c r="A284" s="46" t="s">
        <v>223</v>
      </c>
      <c r="B284" s="30" t="s">
        <v>224</v>
      </c>
      <c r="C284" s="145" t="s">
        <v>225</v>
      </c>
      <c r="D284" s="123" t="s">
        <v>435</v>
      </c>
      <c r="E284" s="123" t="s">
        <v>435</v>
      </c>
      <c r="F284" s="5"/>
      <c r="G284" s="5"/>
      <c r="H284" s="5"/>
    </row>
    <row r="285" spans="1:8">
      <c r="A285" s="46"/>
      <c r="B285" s="30" t="s">
        <v>229</v>
      </c>
      <c r="C285" s="129" t="s">
        <v>230</v>
      </c>
      <c r="D285" s="140">
        <v>25</v>
      </c>
      <c r="E285" s="140">
        <v>25</v>
      </c>
      <c r="F285" s="5"/>
      <c r="G285" s="5"/>
      <c r="H285" s="5"/>
    </row>
    <row r="286" spans="1:8">
      <c r="A286" s="46"/>
      <c r="B286" s="30" t="s">
        <v>232</v>
      </c>
      <c r="C286" s="129" t="s">
        <v>230</v>
      </c>
      <c r="D286" s="140">
        <v>10</v>
      </c>
      <c r="E286" s="140">
        <v>10</v>
      </c>
      <c r="F286" s="5"/>
      <c r="G286" s="5"/>
      <c r="H286" s="5"/>
    </row>
    <row r="287" spans="1:8">
      <c r="A287" s="57" t="s">
        <v>234</v>
      </c>
      <c r="B287" s="59"/>
      <c r="C287" s="129"/>
      <c r="D287" s="122" t="s">
        <v>567</v>
      </c>
      <c r="E287" s="122" t="s">
        <v>567</v>
      </c>
      <c r="F287" s="5"/>
      <c r="G287" s="5"/>
      <c r="H287" s="5"/>
    </row>
    <row r="288" spans="1:8">
      <c r="A288" s="57" t="s">
        <v>237</v>
      </c>
      <c r="B288" s="59"/>
      <c r="C288" s="129"/>
      <c r="D288" s="122" t="s">
        <v>568</v>
      </c>
      <c r="E288" s="122" t="s">
        <v>568</v>
      </c>
      <c r="F288" s="5"/>
      <c r="G288" s="5"/>
      <c r="H288" s="5"/>
    </row>
    <row r="289" spans="1:8">
      <c r="A289" s="57" t="s">
        <v>239</v>
      </c>
      <c r="B289" s="59"/>
      <c r="C289" s="129"/>
      <c r="D289" s="122" t="s">
        <v>444</v>
      </c>
      <c r="E289" s="122" t="s">
        <v>444</v>
      </c>
    </row>
    <row r="290" spans="1:8">
      <c r="A290" s="63" t="s">
        <v>569</v>
      </c>
      <c r="B290" s="49" t="s">
        <v>570</v>
      </c>
      <c r="C290" s="129" t="s">
        <v>445</v>
      </c>
      <c r="D290" s="131" t="s">
        <v>571</v>
      </c>
      <c r="E290" s="131" t="s">
        <v>571</v>
      </c>
    </row>
    <row r="291" spans="1:8">
      <c r="A291" s="63"/>
      <c r="B291" s="49" t="s">
        <v>572</v>
      </c>
      <c r="C291" s="129" t="s">
        <v>445</v>
      </c>
      <c r="D291" s="122" t="s">
        <v>573</v>
      </c>
      <c r="E291" s="122" t="s">
        <v>573</v>
      </c>
    </row>
    <row r="292" spans="1:8">
      <c r="A292" s="147" t="s">
        <v>574</v>
      </c>
      <c r="B292" s="148" t="s">
        <v>575</v>
      </c>
      <c r="C292" s="89" t="s">
        <v>250</v>
      </c>
      <c r="D292" s="140">
        <v>12</v>
      </c>
      <c r="E292" s="149">
        <v>16</v>
      </c>
    </row>
    <row r="293" spans="1:8">
      <c r="A293" s="150"/>
      <c r="B293" s="148" t="s">
        <v>576</v>
      </c>
      <c r="C293" s="89" t="s">
        <v>250</v>
      </c>
      <c r="D293" s="140">
        <v>18</v>
      </c>
      <c r="E293" s="149">
        <v>23</v>
      </c>
    </row>
    <row r="294" spans="1:8" ht="15.75" thickBot="1">
      <c r="A294" s="151" t="s">
        <v>256</v>
      </c>
      <c r="B294" s="152"/>
      <c r="C294" s="153"/>
      <c r="D294" s="140" t="s">
        <v>577</v>
      </c>
      <c r="E294" s="140" t="s">
        <v>578</v>
      </c>
    </row>
    <row r="295" spans="1:8" ht="50.25" customHeight="1" thickBot="1">
      <c r="A295" s="116" t="s">
        <v>579</v>
      </c>
      <c r="B295" s="117"/>
      <c r="C295" s="118"/>
      <c r="D295" s="119"/>
      <c r="E295" s="119"/>
      <c r="F295" s="119"/>
      <c r="G295" s="119"/>
      <c r="H295" s="119"/>
    </row>
    <row r="296" spans="1:8">
      <c r="A296" s="154" t="s">
        <v>2</v>
      </c>
      <c r="B296" s="155"/>
      <c r="C296" s="156"/>
      <c r="D296" s="157" t="s">
        <v>580</v>
      </c>
      <c r="E296" s="157" t="s">
        <v>581</v>
      </c>
    </row>
    <row r="297" spans="1:8">
      <c r="A297" s="15" t="s">
        <v>8</v>
      </c>
      <c r="B297" s="15"/>
      <c r="C297" s="16" t="s">
        <v>9</v>
      </c>
      <c r="D297" s="123" t="s">
        <v>582</v>
      </c>
      <c r="E297" s="157" t="s">
        <v>582</v>
      </c>
    </row>
    <row r="298" spans="1:8">
      <c r="A298" s="15" t="s">
        <v>11</v>
      </c>
      <c r="B298" s="18" t="s">
        <v>12</v>
      </c>
      <c r="C298" s="19" t="s">
        <v>13</v>
      </c>
      <c r="D298" s="123" t="s">
        <v>267</v>
      </c>
      <c r="E298" s="157" t="s">
        <v>268</v>
      </c>
    </row>
    <row r="299" spans="1:8">
      <c r="A299" s="15"/>
      <c r="B299" s="21" t="s">
        <v>19</v>
      </c>
      <c r="C299" s="19" t="s">
        <v>20</v>
      </c>
      <c r="D299" s="77" t="s">
        <v>583</v>
      </c>
      <c r="E299" s="157" t="s">
        <v>584</v>
      </c>
    </row>
    <row r="300" spans="1:8">
      <c r="A300" s="15"/>
      <c r="B300" s="21" t="s">
        <v>26</v>
      </c>
      <c r="C300" s="22" t="s">
        <v>27</v>
      </c>
      <c r="D300" s="77" t="s">
        <v>585</v>
      </c>
      <c r="E300" s="157" t="s">
        <v>586</v>
      </c>
    </row>
    <row r="301" spans="1:8">
      <c r="A301" s="15"/>
      <c r="B301" s="18" t="s">
        <v>33</v>
      </c>
      <c r="C301" s="22" t="s">
        <v>34</v>
      </c>
      <c r="D301" s="77" t="s">
        <v>587</v>
      </c>
      <c r="E301" s="157" t="s">
        <v>588</v>
      </c>
    </row>
    <row r="302" spans="1:8">
      <c r="A302" s="24" t="s">
        <v>35</v>
      </c>
      <c r="B302" s="18" t="s">
        <v>12</v>
      </c>
      <c r="C302" s="22" t="s">
        <v>36</v>
      </c>
      <c r="D302" s="77" t="s">
        <v>589</v>
      </c>
      <c r="E302" s="157" t="s">
        <v>283</v>
      </c>
    </row>
    <row r="303" spans="1:8">
      <c r="A303" s="24"/>
      <c r="B303" s="21" t="s">
        <v>19</v>
      </c>
      <c r="C303" s="22" t="s">
        <v>20</v>
      </c>
      <c r="D303" s="77" t="s">
        <v>590</v>
      </c>
      <c r="E303" s="157" t="s">
        <v>591</v>
      </c>
    </row>
    <row r="304" spans="1:8">
      <c r="A304" s="24"/>
      <c r="B304" s="21" t="s">
        <v>26</v>
      </c>
      <c r="C304" s="22" t="s">
        <v>27</v>
      </c>
      <c r="D304" s="77" t="s">
        <v>592</v>
      </c>
      <c r="E304" s="157" t="s">
        <v>593</v>
      </c>
    </row>
    <row r="305" spans="1:8">
      <c r="A305" s="24"/>
      <c r="B305" s="18" t="s">
        <v>50</v>
      </c>
      <c r="C305" s="22" t="s">
        <v>51</v>
      </c>
      <c r="D305" s="77" t="s">
        <v>594</v>
      </c>
      <c r="E305" s="157" t="s">
        <v>595</v>
      </c>
      <c r="F305" s="5"/>
      <c r="G305" s="5"/>
      <c r="H305" s="5"/>
    </row>
    <row r="306" spans="1:8">
      <c r="A306" s="61" t="s">
        <v>596</v>
      </c>
      <c r="B306" s="62"/>
      <c r="C306" s="89" t="s">
        <v>20</v>
      </c>
      <c r="D306" s="123" t="s">
        <v>56</v>
      </c>
      <c r="E306" s="157" t="s">
        <v>56</v>
      </c>
      <c r="F306" s="5"/>
      <c r="G306" s="5"/>
      <c r="H306" s="5"/>
    </row>
    <row r="307" spans="1:8">
      <c r="A307" s="61" t="s">
        <v>597</v>
      </c>
      <c r="B307" s="62"/>
      <c r="C307" s="89" t="s">
        <v>27</v>
      </c>
      <c r="D307" s="77" t="s">
        <v>598</v>
      </c>
      <c r="E307" s="157" t="s">
        <v>598</v>
      </c>
      <c r="F307" s="5"/>
      <c r="G307" s="5"/>
      <c r="H307" s="5"/>
    </row>
    <row r="308" spans="1:8">
      <c r="A308" s="158" t="s">
        <v>599</v>
      </c>
      <c r="B308" s="49" t="s">
        <v>600</v>
      </c>
      <c r="C308" s="89"/>
      <c r="D308" s="77" t="s">
        <v>601</v>
      </c>
      <c r="E308" s="159" t="s">
        <v>601</v>
      </c>
      <c r="F308" s="5"/>
      <c r="G308" s="5"/>
      <c r="H308" s="5"/>
    </row>
    <row r="309" spans="1:8">
      <c r="A309" s="160"/>
      <c r="B309" s="49" t="s">
        <v>602</v>
      </c>
      <c r="C309" s="89"/>
      <c r="D309" s="77" t="s">
        <v>73</v>
      </c>
      <c r="E309" s="159" t="s">
        <v>73</v>
      </c>
      <c r="F309" s="5"/>
      <c r="G309" s="5"/>
      <c r="H309" s="5"/>
    </row>
    <row r="310" spans="1:8">
      <c r="A310" s="160"/>
      <c r="B310" s="49" t="s">
        <v>603</v>
      </c>
      <c r="C310" s="89"/>
      <c r="D310" s="77" t="s">
        <v>75</v>
      </c>
      <c r="E310" s="159" t="s">
        <v>75</v>
      </c>
      <c r="F310" s="5"/>
      <c r="G310" s="5"/>
      <c r="H310" s="5"/>
    </row>
    <row r="311" spans="1:8">
      <c r="A311" s="160"/>
      <c r="B311" s="49" t="s">
        <v>604</v>
      </c>
      <c r="C311" s="89" t="s">
        <v>36</v>
      </c>
      <c r="D311" s="161">
        <v>10014</v>
      </c>
      <c r="E311" s="162">
        <v>10014</v>
      </c>
      <c r="F311" s="5"/>
      <c r="G311" s="5"/>
      <c r="H311" s="5"/>
    </row>
    <row r="312" spans="1:8">
      <c r="A312" s="160"/>
      <c r="B312" s="49" t="s">
        <v>605</v>
      </c>
      <c r="C312" s="89" t="s">
        <v>20</v>
      </c>
      <c r="D312" s="161">
        <v>748</v>
      </c>
      <c r="E312" s="162">
        <v>748</v>
      </c>
      <c r="F312" s="5"/>
      <c r="G312" s="5"/>
      <c r="H312" s="5"/>
    </row>
    <row r="313" spans="1:8">
      <c r="A313" s="160"/>
      <c r="B313" s="49" t="s">
        <v>606</v>
      </c>
      <c r="C313" s="89" t="s">
        <v>27</v>
      </c>
      <c r="D313" s="161">
        <v>5.35</v>
      </c>
      <c r="E313" s="162">
        <v>5.35</v>
      </c>
      <c r="F313" s="5"/>
      <c r="G313" s="5"/>
      <c r="H313" s="5"/>
    </row>
    <row r="314" spans="1:8">
      <c r="A314" s="163"/>
      <c r="B314" s="49" t="s">
        <v>607</v>
      </c>
      <c r="C314" s="89" t="s">
        <v>114</v>
      </c>
      <c r="D314" s="161" t="s">
        <v>608</v>
      </c>
      <c r="E314" s="162" t="s">
        <v>608</v>
      </c>
      <c r="F314" s="5"/>
      <c r="G314" s="5"/>
      <c r="H314" s="5"/>
    </row>
    <row r="315" spans="1:8">
      <c r="A315" s="158" t="s">
        <v>609</v>
      </c>
      <c r="B315" s="49" t="s">
        <v>600</v>
      </c>
      <c r="C315" s="89"/>
      <c r="D315" s="77" t="s">
        <v>610</v>
      </c>
      <c r="E315" s="73" t="s">
        <v>610</v>
      </c>
      <c r="F315" s="5"/>
      <c r="G315" s="5"/>
      <c r="H315" s="5"/>
    </row>
    <row r="316" spans="1:8">
      <c r="A316" s="160"/>
      <c r="B316" s="49" t="s">
        <v>611</v>
      </c>
      <c r="C316" s="89" t="s">
        <v>20</v>
      </c>
      <c r="D316" s="77">
        <v>50</v>
      </c>
      <c r="E316" s="164">
        <v>50</v>
      </c>
      <c r="F316" s="5"/>
      <c r="G316" s="5"/>
      <c r="H316" s="5"/>
    </row>
    <row r="317" spans="1:8">
      <c r="A317" s="160"/>
      <c r="B317" s="49" t="s">
        <v>612</v>
      </c>
      <c r="C317" s="165" t="s">
        <v>110</v>
      </c>
      <c r="D317" s="77" t="s">
        <v>99</v>
      </c>
      <c r="E317" s="77" t="s">
        <v>99</v>
      </c>
      <c r="F317" s="5"/>
      <c r="G317" s="5"/>
      <c r="H317" s="5"/>
    </row>
    <row r="318" spans="1:8">
      <c r="A318" s="163"/>
      <c r="B318" s="49" t="s">
        <v>613</v>
      </c>
      <c r="C318" s="89" t="s">
        <v>131</v>
      </c>
      <c r="D318" s="123" t="s">
        <v>614</v>
      </c>
      <c r="E318" s="123" t="s">
        <v>615</v>
      </c>
      <c r="F318" s="5"/>
      <c r="G318" s="5"/>
      <c r="H318" s="5"/>
    </row>
    <row r="319" spans="1:8">
      <c r="A319" s="158" t="s">
        <v>616</v>
      </c>
      <c r="B319" s="49" t="s">
        <v>617</v>
      </c>
      <c r="C319" s="89"/>
      <c r="D319" s="166">
        <v>2</v>
      </c>
      <c r="E319" s="159">
        <v>2</v>
      </c>
      <c r="F319" s="5"/>
      <c r="G319" s="5"/>
      <c r="H319" s="5"/>
    </row>
    <row r="320" spans="1:8">
      <c r="A320" s="160"/>
      <c r="B320" s="49" t="s">
        <v>618</v>
      </c>
      <c r="C320" s="89" t="s">
        <v>139</v>
      </c>
      <c r="D320" s="167" t="s">
        <v>142</v>
      </c>
      <c r="E320" s="79" t="s">
        <v>142</v>
      </c>
      <c r="F320" s="5"/>
      <c r="G320" s="5"/>
      <c r="H320" s="5"/>
    </row>
    <row r="321" spans="1:8">
      <c r="A321" s="160"/>
      <c r="B321" s="49" t="s">
        <v>619</v>
      </c>
      <c r="C321" s="89" t="s">
        <v>139</v>
      </c>
      <c r="D321" s="168">
        <v>1.3</v>
      </c>
      <c r="E321" s="159">
        <v>1.3</v>
      </c>
      <c r="F321" s="5"/>
      <c r="G321" s="5"/>
      <c r="H321" s="5"/>
    </row>
    <row r="322" spans="1:8">
      <c r="A322" s="160"/>
      <c r="B322" s="49" t="s">
        <v>620</v>
      </c>
      <c r="C322" s="89"/>
      <c r="D322" s="169" t="s">
        <v>147</v>
      </c>
      <c r="E322" s="79" t="s">
        <v>147</v>
      </c>
      <c r="F322" s="5"/>
      <c r="G322" s="5"/>
      <c r="H322" s="5"/>
    </row>
    <row r="323" spans="1:8">
      <c r="A323" s="160"/>
      <c r="B323" s="49" t="s">
        <v>621</v>
      </c>
      <c r="C323" s="89" t="s">
        <v>139</v>
      </c>
      <c r="D323" s="169" t="s">
        <v>361</v>
      </c>
      <c r="E323" s="79" t="s">
        <v>361</v>
      </c>
      <c r="F323" s="5"/>
      <c r="G323" s="5"/>
      <c r="H323" s="5"/>
    </row>
    <row r="324" spans="1:8">
      <c r="A324" s="160"/>
      <c r="B324" s="49" t="s">
        <v>622</v>
      </c>
      <c r="C324" s="89" t="s">
        <v>139</v>
      </c>
      <c r="D324" s="170" t="s">
        <v>623</v>
      </c>
      <c r="E324" s="159" t="s">
        <v>624</v>
      </c>
      <c r="F324" s="5"/>
      <c r="G324" s="5"/>
      <c r="H324" s="5"/>
    </row>
    <row r="325" spans="1:8">
      <c r="A325" s="163"/>
      <c r="B325" s="49" t="s">
        <v>625</v>
      </c>
      <c r="C325" s="89"/>
      <c r="D325" s="171">
        <v>2</v>
      </c>
      <c r="E325" s="172">
        <v>2</v>
      </c>
      <c r="F325" s="5"/>
      <c r="G325" s="5"/>
      <c r="H325" s="5"/>
    </row>
    <row r="326" spans="1:8">
      <c r="A326" s="61" t="s">
        <v>626</v>
      </c>
      <c r="B326" s="62"/>
      <c r="C326" s="89" t="s">
        <v>530</v>
      </c>
      <c r="D326" s="77" t="s">
        <v>627</v>
      </c>
      <c r="E326" s="123" t="s">
        <v>628</v>
      </c>
      <c r="F326" s="5"/>
      <c r="G326" s="5"/>
      <c r="H326" s="5"/>
    </row>
    <row r="327" spans="1:8">
      <c r="A327" s="61" t="s">
        <v>629</v>
      </c>
      <c r="B327" s="62"/>
      <c r="C327" s="89" t="s">
        <v>159</v>
      </c>
      <c r="D327" s="123" t="s">
        <v>630</v>
      </c>
      <c r="E327" s="123" t="s">
        <v>631</v>
      </c>
      <c r="F327" s="5"/>
      <c r="G327" s="5"/>
      <c r="H327" s="5"/>
    </row>
    <row r="328" spans="1:8">
      <c r="A328" s="158" t="s">
        <v>632</v>
      </c>
      <c r="B328" s="49" t="s">
        <v>633</v>
      </c>
      <c r="C328" s="89" t="s">
        <v>139</v>
      </c>
      <c r="D328" s="123" t="s">
        <v>634</v>
      </c>
      <c r="E328" s="123" t="s">
        <v>634</v>
      </c>
      <c r="F328" s="5"/>
      <c r="G328" s="5"/>
      <c r="H328" s="5"/>
    </row>
    <row r="329" spans="1:8">
      <c r="A329" s="160"/>
      <c r="B329" s="49" t="s">
        <v>635</v>
      </c>
      <c r="C329" s="89" t="s">
        <v>139</v>
      </c>
      <c r="D329" s="173" t="s">
        <v>636</v>
      </c>
      <c r="E329" s="173" t="s">
        <v>636</v>
      </c>
      <c r="F329" s="5"/>
      <c r="G329" s="5"/>
      <c r="H329" s="5"/>
    </row>
    <row r="330" spans="1:8">
      <c r="A330" s="163"/>
      <c r="B330" s="49" t="s">
        <v>637</v>
      </c>
      <c r="C330" s="89" t="s">
        <v>174</v>
      </c>
      <c r="D330" s="123" t="s">
        <v>638</v>
      </c>
      <c r="E330" s="123" t="s">
        <v>639</v>
      </c>
      <c r="F330" s="5"/>
      <c r="G330" s="5"/>
      <c r="H330" s="5"/>
    </row>
    <row r="331" spans="1:8">
      <c r="A331" s="158" t="s">
        <v>640</v>
      </c>
      <c r="B331" s="49" t="s">
        <v>600</v>
      </c>
      <c r="C331" s="89"/>
      <c r="D331" s="73" t="s">
        <v>542</v>
      </c>
      <c r="E331" s="73" t="s">
        <v>542</v>
      </c>
      <c r="F331" s="5"/>
      <c r="G331" s="5"/>
      <c r="H331" s="5"/>
    </row>
    <row r="332" spans="1:8">
      <c r="A332" s="160"/>
      <c r="B332" s="49" t="s">
        <v>611</v>
      </c>
      <c r="C332" s="89" t="s">
        <v>20</v>
      </c>
      <c r="D332" s="164">
        <v>63</v>
      </c>
      <c r="E332" s="164">
        <v>63</v>
      </c>
      <c r="F332" s="5"/>
      <c r="G332" s="5"/>
      <c r="H332" s="5"/>
    </row>
    <row r="333" spans="1:8">
      <c r="A333" s="160"/>
      <c r="B333" s="49" t="s">
        <v>612</v>
      </c>
      <c r="C333" s="165" t="s">
        <v>110</v>
      </c>
      <c r="D333" s="79" t="s">
        <v>104</v>
      </c>
      <c r="E333" s="79" t="s">
        <v>104</v>
      </c>
      <c r="F333" s="5"/>
      <c r="G333" s="5"/>
      <c r="H333" s="5"/>
    </row>
    <row r="334" spans="1:8">
      <c r="A334" s="163"/>
      <c r="B334" s="49" t="s">
        <v>641</v>
      </c>
      <c r="C334" s="89" t="s">
        <v>131</v>
      </c>
      <c r="D334" s="174" t="s">
        <v>642</v>
      </c>
      <c r="E334" s="157" t="s">
        <v>643</v>
      </c>
      <c r="F334" s="5"/>
      <c r="G334" s="5"/>
      <c r="H334" s="5"/>
    </row>
    <row r="335" spans="1:8">
      <c r="A335" s="158" t="s">
        <v>644</v>
      </c>
      <c r="B335" s="49" t="s">
        <v>617</v>
      </c>
      <c r="C335" s="89"/>
      <c r="D335" s="175" t="s">
        <v>403</v>
      </c>
      <c r="E335" s="159">
        <v>1.6</v>
      </c>
      <c r="F335" s="5"/>
      <c r="G335" s="5"/>
      <c r="H335" s="5"/>
    </row>
    <row r="336" spans="1:8">
      <c r="A336" s="160"/>
      <c r="B336" s="49" t="s">
        <v>618</v>
      </c>
      <c r="C336" s="89" t="s">
        <v>139</v>
      </c>
      <c r="D336" s="79" t="s">
        <v>141</v>
      </c>
      <c r="E336" s="79" t="s">
        <v>142</v>
      </c>
      <c r="F336" s="5"/>
      <c r="G336" s="5"/>
      <c r="H336" s="5"/>
    </row>
    <row r="337" spans="1:8">
      <c r="A337" s="160"/>
      <c r="B337" s="49" t="s">
        <v>619</v>
      </c>
      <c r="C337" s="89" t="s">
        <v>139</v>
      </c>
      <c r="D337" s="175" t="s">
        <v>144</v>
      </c>
      <c r="E337" s="159">
        <v>1.4</v>
      </c>
      <c r="F337" s="5"/>
      <c r="G337" s="5"/>
      <c r="H337" s="5"/>
    </row>
    <row r="338" spans="1:8">
      <c r="A338" s="160"/>
      <c r="B338" s="49" t="s">
        <v>620</v>
      </c>
      <c r="C338" s="89"/>
      <c r="D338" s="79" t="s">
        <v>148</v>
      </c>
      <c r="E338" s="79" t="s">
        <v>147</v>
      </c>
      <c r="F338" s="5"/>
      <c r="G338" s="5"/>
      <c r="H338" s="5"/>
    </row>
    <row r="339" spans="1:8">
      <c r="A339" s="160"/>
      <c r="B339" s="49" t="s">
        <v>621</v>
      </c>
      <c r="C339" s="89" t="s">
        <v>139</v>
      </c>
      <c r="D339" s="79" t="s">
        <v>151</v>
      </c>
      <c r="E339" s="79" t="s">
        <v>361</v>
      </c>
      <c r="F339" s="5"/>
      <c r="G339" s="5"/>
      <c r="H339" s="5"/>
    </row>
    <row r="340" spans="1:8">
      <c r="A340" s="160"/>
      <c r="B340" s="49" t="s">
        <v>622</v>
      </c>
      <c r="C340" s="89" t="s">
        <v>139</v>
      </c>
      <c r="D340" s="79" t="s">
        <v>544</v>
      </c>
      <c r="E340" s="159" t="s">
        <v>645</v>
      </c>
      <c r="F340" s="5"/>
      <c r="G340" s="5"/>
      <c r="H340" s="5"/>
    </row>
    <row r="341" spans="1:8">
      <c r="A341" s="163"/>
      <c r="B341" s="49" t="s">
        <v>625</v>
      </c>
      <c r="C341" s="89"/>
      <c r="D341" s="79" t="s">
        <v>355</v>
      </c>
      <c r="E341" s="172" t="s">
        <v>233</v>
      </c>
      <c r="F341" s="5"/>
      <c r="G341" s="5"/>
      <c r="H341" s="5"/>
    </row>
    <row r="342" spans="1:8">
      <c r="A342" s="61" t="s">
        <v>646</v>
      </c>
      <c r="B342" s="62"/>
      <c r="C342" s="89" t="s">
        <v>159</v>
      </c>
      <c r="D342" s="79" t="s">
        <v>100</v>
      </c>
      <c r="E342" s="157" t="s">
        <v>647</v>
      </c>
      <c r="F342" s="5"/>
      <c r="G342" s="5"/>
      <c r="H342" s="5"/>
    </row>
    <row r="343" spans="1:8">
      <c r="A343" s="158" t="s">
        <v>648</v>
      </c>
      <c r="B343" s="49" t="s">
        <v>633</v>
      </c>
      <c r="C343" s="89" t="s">
        <v>139</v>
      </c>
      <c r="D343" s="79" t="s">
        <v>205</v>
      </c>
      <c r="E343" s="79" t="s">
        <v>205</v>
      </c>
      <c r="F343" s="5"/>
      <c r="G343" s="5"/>
      <c r="H343" s="5"/>
    </row>
    <row r="344" spans="1:8">
      <c r="A344" s="160"/>
      <c r="B344" s="49" t="s">
        <v>649</v>
      </c>
      <c r="C344" s="89" t="s">
        <v>139</v>
      </c>
      <c r="D344" s="79" t="s">
        <v>206</v>
      </c>
      <c r="E344" s="79" t="s">
        <v>206</v>
      </c>
      <c r="F344" s="5"/>
      <c r="G344" s="5"/>
      <c r="H344" s="5"/>
    </row>
    <row r="345" spans="1:8">
      <c r="A345" s="163"/>
      <c r="B345" s="49" t="s">
        <v>637</v>
      </c>
      <c r="C345" s="89" t="s">
        <v>174</v>
      </c>
      <c r="D345" s="79" t="s">
        <v>650</v>
      </c>
      <c r="E345" s="157" t="s">
        <v>651</v>
      </c>
      <c r="F345" s="5"/>
      <c r="G345" s="5"/>
      <c r="H345" s="5"/>
    </row>
    <row r="346" spans="1:8">
      <c r="A346" s="61" t="s">
        <v>652</v>
      </c>
      <c r="B346" s="62"/>
      <c r="C346" s="89" t="s">
        <v>214</v>
      </c>
      <c r="D346" s="79" t="s">
        <v>653</v>
      </c>
      <c r="E346" s="79" t="s">
        <v>654</v>
      </c>
      <c r="F346" s="5"/>
      <c r="G346" s="5"/>
      <c r="H346" s="5"/>
    </row>
    <row r="347" spans="1:8">
      <c r="A347" s="61" t="s">
        <v>566</v>
      </c>
      <c r="B347" s="62"/>
      <c r="C347" s="89" t="s">
        <v>221</v>
      </c>
      <c r="D347" s="79" t="s">
        <v>222</v>
      </c>
      <c r="E347" s="157" t="s">
        <v>655</v>
      </c>
      <c r="F347" s="5"/>
      <c r="G347" s="5"/>
      <c r="H347" s="5"/>
    </row>
    <row r="348" spans="1:8">
      <c r="A348" s="158" t="s">
        <v>656</v>
      </c>
      <c r="B348" s="49" t="s">
        <v>657</v>
      </c>
      <c r="C348" s="176" t="s">
        <v>658</v>
      </c>
      <c r="D348" s="79" t="s">
        <v>435</v>
      </c>
      <c r="E348" s="79" t="s">
        <v>435</v>
      </c>
      <c r="F348" s="5"/>
      <c r="G348" s="5"/>
      <c r="H348" s="5"/>
    </row>
    <row r="349" spans="1:8">
      <c r="A349" s="160"/>
      <c r="B349" s="49" t="s">
        <v>659</v>
      </c>
      <c r="C349" s="89" t="s">
        <v>230</v>
      </c>
      <c r="D349" s="79" t="s">
        <v>98</v>
      </c>
      <c r="E349" s="157" t="s">
        <v>334</v>
      </c>
      <c r="F349" s="5"/>
      <c r="G349" s="5"/>
      <c r="H349" s="5"/>
    </row>
    <row r="350" spans="1:8">
      <c r="A350" s="163"/>
      <c r="B350" s="49" t="s">
        <v>660</v>
      </c>
      <c r="C350" s="89" t="s">
        <v>230</v>
      </c>
      <c r="D350" s="79" t="s">
        <v>231</v>
      </c>
      <c r="E350" s="157" t="s">
        <v>437</v>
      </c>
      <c r="F350" s="5"/>
      <c r="G350" s="5"/>
      <c r="H350" s="5"/>
    </row>
    <row r="351" spans="1:8">
      <c r="A351" s="61" t="s">
        <v>661</v>
      </c>
      <c r="B351" s="62"/>
      <c r="C351" s="89"/>
      <c r="D351" s="79" t="s">
        <v>662</v>
      </c>
      <c r="E351" s="79" t="s">
        <v>662</v>
      </c>
      <c r="F351" s="5"/>
      <c r="G351" s="5"/>
      <c r="H351" s="5"/>
    </row>
    <row r="352" spans="1:8">
      <c r="A352" s="61" t="s">
        <v>663</v>
      </c>
      <c r="B352" s="62"/>
      <c r="C352" s="89"/>
      <c r="D352" s="79" t="s">
        <v>664</v>
      </c>
      <c r="E352" s="157" t="s">
        <v>665</v>
      </c>
      <c r="F352" s="5"/>
      <c r="G352" s="5"/>
      <c r="H352" s="5"/>
    </row>
    <row r="353" spans="1:8">
      <c r="A353" s="61" t="s">
        <v>666</v>
      </c>
      <c r="B353" s="62"/>
      <c r="C353" s="89"/>
      <c r="D353" s="79" t="s">
        <v>444</v>
      </c>
      <c r="E353" s="157" t="s">
        <v>240</v>
      </c>
      <c r="F353" s="5"/>
      <c r="G353" s="5"/>
      <c r="H353" s="5"/>
    </row>
    <row r="354" spans="1:8">
      <c r="A354" s="61" t="s">
        <v>667</v>
      </c>
      <c r="B354" s="62"/>
      <c r="C354" s="89" t="s">
        <v>445</v>
      </c>
      <c r="D354" s="79" t="s">
        <v>668</v>
      </c>
      <c r="E354" s="157" t="s">
        <v>669</v>
      </c>
      <c r="F354" s="5"/>
      <c r="G354" s="5"/>
      <c r="H354" s="5"/>
    </row>
    <row r="355" spans="1:8">
      <c r="A355" s="177" t="s">
        <v>670</v>
      </c>
      <c r="B355" s="49" t="s">
        <v>671</v>
      </c>
      <c r="C355" s="89" t="s">
        <v>445</v>
      </c>
      <c r="D355" s="79" t="s">
        <v>672</v>
      </c>
      <c r="E355" s="157" t="s">
        <v>571</v>
      </c>
      <c r="F355" s="5"/>
      <c r="G355" s="5"/>
      <c r="H355" s="5"/>
    </row>
    <row r="356" spans="1:8">
      <c r="A356" s="178"/>
      <c r="B356" s="49" t="s">
        <v>673</v>
      </c>
      <c r="C356" s="89" t="s">
        <v>445</v>
      </c>
      <c r="D356" s="79" t="s">
        <v>674</v>
      </c>
      <c r="E356" s="157" t="s">
        <v>675</v>
      </c>
      <c r="F356" s="5"/>
      <c r="G356" s="5"/>
      <c r="H356" s="5"/>
    </row>
    <row r="357" spans="1:8">
      <c r="A357" s="61" t="s">
        <v>676</v>
      </c>
      <c r="B357" s="62"/>
      <c r="C357" s="89" t="s">
        <v>677</v>
      </c>
      <c r="D357" s="79" t="s">
        <v>448</v>
      </c>
      <c r="E357" s="157" t="s">
        <v>449</v>
      </c>
      <c r="F357" s="5"/>
      <c r="G357" s="5"/>
      <c r="H357" s="5"/>
    </row>
    <row r="358" spans="1:8" ht="15.75" thickBot="1">
      <c r="A358" s="179" t="s">
        <v>256</v>
      </c>
      <c r="B358" s="180"/>
      <c r="C358" s="181"/>
      <c r="D358" s="182" t="s">
        <v>678</v>
      </c>
      <c r="E358" s="182" t="s">
        <v>678</v>
      </c>
      <c r="F358" s="5"/>
      <c r="G358" s="5"/>
      <c r="H358" s="5"/>
    </row>
    <row r="359" spans="1:8" ht="150.75" customHeight="1">
      <c r="A359" s="183"/>
      <c r="B359" s="183"/>
      <c r="C359" s="183"/>
      <c r="D359" s="183"/>
      <c r="E359" s="183"/>
      <c r="F359" s="183"/>
    </row>
    <row r="360" spans="1:8">
      <c r="A360" s="66" t="s">
        <v>679</v>
      </c>
      <c r="B360" s="99"/>
      <c r="C360" s="99"/>
      <c r="D360" s="184" t="s">
        <v>680</v>
      </c>
      <c r="E360" s="185" t="s">
        <v>681</v>
      </c>
      <c r="F360" s="186" t="s">
        <v>682</v>
      </c>
      <c r="G360" s="187" t="s">
        <v>683</v>
      </c>
    </row>
    <row r="361" spans="1:8">
      <c r="A361" s="26" t="s">
        <v>684</v>
      </c>
      <c r="B361" s="26"/>
      <c r="C361" s="188" t="s">
        <v>9</v>
      </c>
      <c r="D361" s="73" t="s">
        <v>685</v>
      </c>
      <c r="E361" s="189" t="s">
        <v>582</v>
      </c>
      <c r="F361" s="190" t="s">
        <v>686</v>
      </c>
      <c r="G361" s="73" t="s">
        <v>687</v>
      </c>
    </row>
    <row r="362" spans="1:8">
      <c r="A362" s="26" t="s">
        <v>688</v>
      </c>
      <c r="B362" s="49" t="s">
        <v>689</v>
      </c>
      <c r="C362" s="77" t="s">
        <v>36</v>
      </c>
      <c r="D362" s="191">
        <v>24000</v>
      </c>
      <c r="E362" s="189" t="s">
        <v>690</v>
      </c>
      <c r="F362" s="192" t="s">
        <v>691</v>
      </c>
      <c r="G362" s="81" t="s">
        <v>692</v>
      </c>
    </row>
    <row r="363" spans="1:8">
      <c r="A363" s="26"/>
      <c r="B363" s="49" t="s">
        <v>611</v>
      </c>
      <c r="C363" s="77" t="s">
        <v>20</v>
      </c>
      <c r="D363" s="191">
        <v>2500</v>
      </c>
      <c r="E363" s="189" t="s">
        <v>693</v>
      </c>
      <c r="F363" s="192" t="s">
        <v>694</v>
      </c>
      <c r="G363" s="81" t="s">
        <v>695</v>
      </c>
    </row>
    <row r="364" spans="1:8">
      <c r="A364" s="26"/>
      <c r="B364" s="49" t="s">
        <v>696</v>
      </c>
      <c r="C364" s="77" t="s">
        <v>27</v>
      </c>
      <c r="D364" s="193">
        <v>12.07</v>
      </c>
      <c r="E364" s="194" t="s">
        <v>697</v>
      </c>
      <c r="F364" s="192" t="s">
        <v>698</v>
      </c>
      <c r="G364" s="81" t="s">
        <v>699</v>
      </c>
    </row>
    <row r="365" spans="1:8">
      <c r="A365" s="26"/>
      <c r="B365" s="49" t="s">
        <v>33</v>
      </c>
      <c r="C365" s="77" t="s">
        <v>51</v>
      </c>
      <c r="D365" s="193">
        <f>D362/3.412/D363</f>
        <v>2.8135990621336457</v>
      </c>
      <c r="E365" s="195" t="s">
        <v>700</v>
      </c>
      <c r="F365" s="192" t="s">
        <v>701</v>
      </c>
      <c r="G365" s="81" t="s">
        <v>702</v>
      </c>
    </row>
    <row r="366" spans="1:8">
      <c r="A366" s="26" t="s">
        <v>703</v>
      </c>
      <c r="B366" s="49" t="s">
        <v>704</v>
      </c>
      <c r="C366" s="77" t="s">
        <v>36</v>
      </c>
      <c r="D366" s="81" t="s">
        <v>705</v>
      </c>
      <c r="E366" s="189" t="s">
        <v>690</v>
      </c>
      <c r="F366" s="192" t="s">
        <v>706</v>
      </c>
      <c r="G366" s="81" t="s">
        <v>707</v>
      </c>
    </row>
    <row r="367" spans="1:8">
      <c r="A367" s="26"/>
      <c r="B367" s="49" t="s">
        <v>611</v>
      </c>
      <c r="C367" s="77" t="s">
        <v>20</v>
      </c>
      <c r="D367" s="81" t="s">
        <v>708</v>
      </c>
      <c r="E367" s="189" t="s">
        <v>709</v>
      </c>
      <c r="F367" s="192" t="s">
        <v>710</v>
      </c>
      <c r="G367" s="81" t="s">
        <v>711</v>
      </c>
    </row>
    <row r="368" spans="1:8">
      <c r="A368" s="26"/>
      <c r="B368" s="49" t="s">
        <v>696</v>
      </c>
      <c r="C368" s="77" t="s">
        <v>27</v>
      </c>
      <c r="D368" s="81" t="s">
        <v>712</v>
      </c>
      <c r="E368" s="189" t="s">
        <v>713</v>
      </c>
      <c r="F368" s="192" t="s">
        <v>714</v>
      </c>
      <c r="G368" s="81" t="s">
        <v>715</v>
      </c>
    </row>
    <row r="369" spans="1:7">
      <c r="A369" s="26"/>
      <c r="B369" s="49" t="s">
        <v>50</v>
      </c>
      <c r="C369" s="77" t="s">
        <v>51</v>
      </c>
      <c r="D369" s="196">
        <f>26000/3.412/2300</f>
        <v>3.3131148376573729</v>
      </c>
      <c r="E369" s="189" t="s">
        <v>700</v>
      </c>
      <c r="F369" s="197">
        <v>2.85</v>
      </c>
      <c r="G369" s="198">
        <v>3.43</v>
      </c>
    </row>
    <row r="370" spans="1:7">
      <c r="A370" s="26" t="s">
        <v>596</v>
      </c>
      <c r="B370" s="26"/>
      <c r="C370" s="77" t="s">
        <v>20</v>
      </c>
      <c r="D370" s="77" t="s">
        <v>716</v>
      </c>
      <c r="E370" s="189" t="s">
        <v>717</v>
      </c>
      <c r="F370" s="192" t="s">
        <v>718</v>
      </c>
      <c r="G370" s="81" t="s">
        <v>719</v>
      </c>
    </row>
    <row r="371" spans="1:7">
      <c r="A371" s="26" t="s">
        <v>597</v>
      </c>
      <c r="B371" s="26"/>
      <c r="C371" s="77" t="s">
        <v>27</v>
      </c>
      <c r="D371" s="77" t="s">
        <v>720</v>
      </c>
      <c r="E371" s="195" t="s">
        <v>721</v>
      </c>
      <c r="F371" s="192" t="s">
        <v>722</v>
      </c>
      <c r="G371" s="81" t="s">
        <v>723</v>
      </c>
    </row>
    <row r="372" spans="1:7">
      <c r="A372" s="26" t="s">
        <v>724</v>
      </c>
      <c r="B372" s="26"/>
      <c r="C372" s="77" t="s">
        <v>27</v>
      </c>
      <c r="D372" s="175">
        <v>59</v>
      </c>
      <c r="E372" s="189" t="s">
        <v>99</v>
      </c>
      <c r="F372" s="192" t="s">
        <v>725</v>
      </c>
      <c r="G372" s="81" t="s">
        <v>726</v>
      </c>
    </row>
    <row r="373" spans="1:7">
      <c r="A373" s="26" t="s">
        <v>599</v>
      </c>
      <c r="B373" s="49" t="s">
        <v>600</v>
      </c>
      <c r="C373" s="77"/>
      <c r="D373" s="77" t="s">
        <v>727</v>
      </c>
      <c r="E373" s="189" t="s">
        <v>728</v>
      </c>
      <c r="F373" s="192" t="s">
        <v>729</v>
      </c>
      <c r="G373" s="81" t="s">
        <v>730</v>
      </c>
    </row>
    <row r="374" spans="1:7">
      <c r="A374" s="26"/>
      <c r="B374" s="49" t="s">
        <v>602</v>
      </c>
      <c r="C374" s="77"/>
      <c r="D374" s="77" t="s">
        <v>73</v>
      </c>
      <c r="E374" s="189" t="s">
        <v>73</v>
      </c>
      <c r="F374" s="192" t="s">
        <v>731</v>
      </c>
      <c r="G374" s="81" t="s">
        <v>731</v>
      </c>
    </row>
    <row r="375" spans="1:7">
      <c r="A375" s="26"/>
      <c r="B375" s="49" t="s">
        <v>603</v>
      </c>
      <c r="C375" s="77"/>
      <c r="D375" s="77" t="s">
        <v>78</v>
      </c>
      <c r="E375" s="189" t="s">
        <v>732</v>
      </c>
      <c r="F375" s="192" t="s">
        <v>733</v>
      </c>
      <c r="G375" s="81" t="s">
        <v>733</v>
      </c>
    </row>
    <row r="376" spans="1:7">
      <c r="A376" s="26"/>
      <c r="B376" s="49" t="s">
        <v>604</v>
      </c>
      <c r="C376" s="77" t="s">
        <v>36</v>
      </c>
      <c r="D376" s="77" t="s">
        <v>734</v>
      </c>
      <c r="E376" s="189" t="s">
        <v>735</v>
      </c>
      <c r="F376" s="192" t="s">
        <v>736</v>
      </c>
      <c r="G376" s="81" t="s">
        <v>737</v>
      </c>
    </row>
    <row r="377" spans="1:7">
      <c r="A377" s="26"/>
      <c r="B377" s="49" t="s">
        <v>605</v>
      </c>
      <c r="C377" s="77" t="s">
        <v>20</v>
      </c>
      <c r="D377" s="77" t="s">
        <v>738</v>
      </c>
      <c r="E377" s="189" t="s">
        <v>739</v>
      </c>
      <c r="F377" s="192" t="s">
        <v>740</v>
      </c>
      <c r="G377" s="81" t="s">
        <v>741</v>
      </c>
    </row>
    <row r="378" spans="1:7">
      <c r="A378" s="26"/>
      <c r="B378" s="49" t="s">
        <v>606</v>
      </c>
      <c r="C378" s="77" t="s">
        <v>27</v>
      </c>
      <c r="D378" s="77" t="s">
        <v>742</v>
      </c>
      <c r="E378" s="189" t="s">
        <v>743</v>
      </c>
      <c r="F378" s="192" t="s">
        <v>744</v>
      </c>
      <c r="G378" s="81" t="s">
        <v>745</v>
      </c>
    </row>
    <row r="379" spans="1:7">
      <c r="A379" s="26"/>
      <c r="B379" s="49" t="s">
        <v>746</v>
      </c>
      <c r="C379" s="77" t="s">
        <v>27</v>
      </c>
      <c r="D379" s="77">
        <v>59</v>
      </c>
      <c r="E379" s="189" t="s">
        <v>747</v>
      </c>
      <c r="F379" s="192" t="s">
        <v>725</v>
      </c>
      <c r="G379" s="81" t="s">
        <v>726</v>
      </c>
    </row>
    <row r="380" spans="1:7">
      <c r="A380" s="26"/>
      <c r="B380" s="49" t="s">
        <v>748</v>
      </c>
      <c r="C380" s="77"/>
      <c r="D380" s="81" t="s">
        <v>749</v>
      </c>
      <c r="E380" s="189" t="s">
        <v>750</v>
      </c>
      <c r="F380" s="192" t="s">
        <v>443</v>
      </c>
      <c r="G380" s="81" t="s">
        <v>443</v>
      </c>
    </row>
    <row r="381" spans="1:7">
      <c r="A381" s="26"/>
      <c r="B381" s="49" t="s">
        <v>751</v>
      </c>
      <c r="C381" s="77"/>
      <c r="D381" s="77" t="s">
        <v>108</v>
      </c>
      <c r="E381" s="189" t="s">
        <v>108</v>
      </c>
      <c r="F381" s="192" t="s">
        <v>108</v>
      </c>
      <c r="G381" s="81" t="s">
        <v>108</v>
      </c>
    </row>
    <row r="382" spans="1:7">
      <c r="A382" s="26"/>
      <c r="B382" s="49" t="s">
        <v>752</v>
      </c>
      <c r="C382" s="77" t="s">
        <v>110</v>
      </c>
      <c r="D382" s="77" t="s">
        <v>753</v>
      </c>
      <c r="E382" s="189" t="s">
        <v>754</v>
      </c>
      <c r="F382" s="192" t="s">
        <v>755</v>
      </c>
      <c r="G382" s="81" t="s">
        <v>755</v>
      </c>
    </row>
    <row r="383" spans="1:7">
      <c r="A383" s="26"/>
      <c r="B383" s="49" t="s">
        <v>607</v>
      </c>
      <c r="C383" s="77" t="s">
        <v>114</v>
      </c>
      <c r="D383" s="77" t="s">
        <v>756</v>
      </c>
      <c r="E383" s="189" t="s">
        <v>757</v>
      </c>
      <c r="F383" s="192" t="s">
        <v>758</v>
      </c>
      <c r="G383" s="81" t="s">
        <v>759</v>
      </c>
    </row>
    <row r="384" spans="1:7">
      <c r="A384" s="26" t="s">
        <v>609</v>
      </c>
      <c r="B384" s="49" t="s">
        <v>600</v>
      </c>
      <c r="C384" s="77"/>
      <c r="D384" s="199" t="s">
        <v>760</v>
      </c>
      <c r="E384" s="189" t="s">
        <v>761</v>
      </c>
      <c r="F384" s="192" t="s">
        <v>761</v>
      </c>
      <c r="G384" s="81" t="s">
        <v>762</v>
      </c>
    </row>
    <row r="385" spans="1:7">
      <c r="A385" s="26"/>
      <c r="B385" s="49" t="s">
        <v>763</v>
      </c>
      <c r="C385" s="77"/>
      <c r="D385" s="199" t="s">
        <v>764</v>
      </c>
      <c r="F385" s="192" t="s">
        <v>765</v>
      </c>
      <c r="G385" s="81" t="s">
        <v>766</v>
      </c>
    </row>
    <row r="386" spans="1:7">
      <c r="A386" s="26"/>
      <c r="B386" s="49" t="s">
        <v>611</v>
      </c>
      <c r="C386" s="77" t="s">
        <v>20</v>
      </c>
      <c r="D386" s="77" t="s">
        <v>767</v>
      </c>
      <c r="E386" s="189" t="s">
        <v>768</v>
      </c>
      <c r="F386" s="69" t="s">
        <v>769</v>
      </c>
      <c r="G386" s="81" t="s">
        <v>770</v>
      </c>
    </row>
    <row r="387" spans="1:7">
      <c r="A387" s="26"/>
      <c r="B387" s="49" t="s">
        <v>612</v>
      </c>
      <c r="C387" s="77" t="s">
        <v>110</v>
      </c>
      <c r="D387" s="77">
        <v>5</v>
      </c>
      <c r="E387" s="189" t="s">
        <v>771</v>
      </c>
      <c r="F387" s="175">
        <v>6.5</v>
      </c>
      <c r="G387" s="81" t="s">
        <v>698</v>
      </c>
    </row>
    <row r="388" spans="1:7">
      <c r="A388" s="26"/>
      <c r="B388" s="49" t="s">
        <v>772</v>
      </c>
      <c r="C388" s="77" t="s">
        <v>131</v>
      </c>
      <c r="D388" s="77" t="s">
        <v>773</v>
      </c>
      <c r="E388" s="189" t="s">
        <v>774</v>
      </c>
      <c r="F388" s="69" t="s">
        <v>774</v>
      </c>
      <c r="G388" s="81" t="s">
        <v>775</v>
      </c>
    </row>
    <row r="389" spans="1:7">
      <c r="A389" s="26" t="s">
        <v>616</v>
      </c>
      <c r="B389" s="49" t="s">
        <v>617</v>
      </c>
      <c r="C389" s="77"/>
      <c r="D389" s="81" t="s">
        <v>202</v>
      </c>
      <c r="E389" s="195" t="s">
        <v>776</v>
      </c>
      <c r="F389" s="192" t="s">
        <v>202</v>
      </c>
      <c r="G389" s="81" t="s">
        <v>777</v>
      </c>
    </row>
    <row r="390" spans="1:7">
      <c r="A390" s="26"/>
      <c r="B390" s="49" t="s">
        <v>618</v>
      </c>
      <c r="C390" s="77" t="s">
        <v>139</v>
      </c>
      <c r="D390" s="81" t="s">
        <v>141</v>
      </c>
      <c r="E390" s="189" t="s">
        <v>141</v>
      </c>
      <c r="F390" s="192" t="s">
        <v>141</v>
      </c>
      <c r="G390" s="81" t="s">
        <v>778</v>
      </c>
    </row>
    <row r="391" spans="1:7">
      <c r="A391" s="26"/>
      <c r="B391" s="49" t="s">
        <v>619</v>
      </c>
      <c r="C391" s="77" t="s">
        <v>139</v>
      </c>
      <c r="D391" s="81" t="s">
        <v>779</v>
      </c>
      <c r="E391" s="195" t="s">
        <v>405</v>
      </c>
      <c r="F391" s="192" t="s">
        <v>405</v>
      </c>
      <c r="G391" s="81" t="s">
        <v>128</v>
      </c>
    </row>
    <row r="392" spans="1:7">
      <c r="A392" s="26"/>
      <c r="B392" s="49" t="s">
        <v>620</v>
      </c>
      <c r="C392" s="77"/>
      <c r="D392" s="81" t="s">
        <v>148</v>
      </c>
      <c r="E392" s="189" t="s">
        <v>780</v>
      </c>
      <c r="F392" s="192" t="s">
        <v>148</v>
      </c>
      <c r="G392" s="81" t="s">
        <v>148</v>
      </c>
    </row>
    <row r="393" spans="1:7">
      <c r="A393" s="26"/>
      <c r="B393" s="49" t="s">
        <v>621</v>
      </c>
      <c r="C393" s="77" t="s">
        <v>139</v>
      </c>
      <c r="D393" s="81" t="s">
        <v>781</v>
      </c>
      <c r="E393" s="189" t="s">
        <v>782</v>
      </c>
      <c r="F393" s="192" t="s">
        <v>151</v>
      </c>
      <c r="G393" s="81" t="s">
        <v>783</v>
      </c>
    </row>
    <row r="394" spans="1:7">
      <c r="A394" s="26"/>
      <c r="B394" s="49" t="s">
        <v>622</v>
      </c>
      <c r="C394" s="77" t="s">
        <v>139</v>
      </c>
      <c r="D394" s="81" t="s">
        <v>784</v>
      </c>
      <c r="E394" s="189" t="s">
        <v>785</v>
      </c>
      <c r="F394" s="192" t="s">
        <v>785</v>
      </c>
      <c r="G394" s="81" t="s">
        <v>786</v>
      </c>
    </row>
    <row r="395" spans="1:7">
      <c r="A395" s="26"/>
      <c r="B395" s="49" t="s">
        <v>625</v>
      </c>
      <c r="C395" s="77"/>
      <c r="D395" s="81" t="s">
        <v>787</v>
      </c>
      <c r="E395" s="189" t="s">
        <v>437</v>
      </c>
      <c r="F395" s="192" t="s">
        <v>437</v>
      </c>
      <c r="G395" s="81" t="s">
        <v>787</v>
      </c>
    </row>
    <row r="396" spans="1:7">
      <c r="A396" s="26" t="s">
        <v>788</v>
      </c>
      <c r="B396" s="26"/>
      <c r="C396" s="77" t="s">
        <v>530</v>
      </c>
      <c r="D396" s="81" t="s">
        <v>789</v>
      </c>
      <c r="E396" s="189" t="s">
        <v>790</v>
      </c>
      <c r="F396" s="192" t="s">
        <v>791</v>
      </c>
      <c r="G396" s="81" t="s">
        <v>792</v>
      </c>
    </row>
    <row r="397" spans="1:7">
      <c r="A397" s="26" t="s">
        <v>793</v>
      </c>
      <c r="B397" s="26"/>
      <c r="C397" s="77" t="s">
        <v>159</v>
      </c>
      <c r="D397" s="81" t="s">
        <v>794</v>
      </c>
      <c r="E397" s="189" t="s">
        <v>795</v>
      </c>
      <c r="F397" s="192" t="s">
        <v>796</v>
      </c>
      <c r="G397" s="81" t="s">
        <v>797</v>
      </c>
    </row>
    <row r="398" spans="1:7">
      <c r="A398" s="26" t="s">
        <v>632</v>
      </c>
      <c r="B398" s="49" t="s">
        <v>633</v>
      </c>
      <c r="C398" s="77" t="s">
        <v>139</v>
      </c>
      <c r="D398" s="77" t="s">
        <v>798</v>
      </c>
      <c r="E398" s="189" t="s">
        <v>799</v>
      </c>
      <c r="F398" s="192" t="s">
        <v>799</v>
      </c>
      <c r="G398" s="81" t="s">
        <v>800</v>
      </c>
    </row>
    <row r="399" spans="1:7">
      <c r="A399" s="26"/>
      <c r="B399" s="49" t="s">
        <v>635</v>
      </c>
      <c r="C399" s="77" t="s">
        <v>139</v>
      </c>
      <c r="D399" s="200" t="s">
        <v>801</v>
      </c>
      <c r="E399" s="189" t="s">
        <v>802</v>
      </c>
      <c r="F399" s="192" t="s">
        <v>803</v>
      </c>
      <c r="G399" s="81" t="s">
        <v>804</v>
      </c>
    </row>
    <row r="400" spans="1:7">
      <c r="A400" s="26"/>
      <c r="B400" s="49" t="s">
        <v>637</v>
      </c>
      <c r="C400" s="77" t="s">
        <v>174</v>
      </c>
      <c r="D400" s="81" t="s">
        <v>805</v>
      </c>
      <c r="E400" s="189" t="s">
        <v>806</v>
      </c>
      <c r="F400" s="192" t="s">
        <v>807</v>
      </c>
      <c r="G400" s="81" t="s">
        <v>808</v>
      </c>
    </row>
    <row r="401" spans="1:7">
      <c r="A401" s="26" t="s">
        <v>640</v>
      </c>
      <c r="B401" s="49" t="s">
        <v>600</v>
      </c>
      <c r="C401" s="77"/>
      <c r="D401" s="77" t="s">
        <v>809</v>
      </c>
      <c r="E401" s="189" t="s">
        <v>810</v>
      </c>
      <c r="F401" s="192" t="s">
        <v>811</v>
      </c>
      <c r="G401" s="81" t="s">
        <v>811</v>
      </c>
    </row>
    <row r="402" spans="1:7">
      <c r="A402" s="26"/>
      <c r="B402" s="49" t="s">
        <v>763</v>
      </c>
      <c r="C402" s="77"/>
      <c r="D402" s="199" t="s">
        <v>812</v>
      </c>
      <c r="F402" s="192" t="s">
        <v>813</v>
      </c>
      <c r="G402" s="81" t="s">
        <v>814</v>
      </c>
    </row>
    <row r="403" spans="1:7">
      <c r="A403" s="26"/>
      <c r="B403" s="49" t="s">
        <v>611</v>
      </c>
      <c r="C403" s="77" t="s">
        <v>20</v>
      </c>
      <c r="D403" s="77">
        <v>144</v>
      </c>
      <c r="E403" s="195" t="s">
        <v>815</v>
      </c>
      <c r="F403" s="192" t="s">
        <v>816</v>
      </c>
      <c r="G403" s="81" t="s">
        <v>816</v>
      </c>
    </row>
    <row r="404" spans="1:7">
      <c r="A404" s="26"/>
      <c r="B404" s="49" t="s">
        <v>612</v>
      </c>
      <c r="C404" s="77" t="s">
        <v>110</v>
      </c>
      <c r="D404" s="77" t="s">
        <v>817</v>
      </c>
      <c r="E404" s="189" t="s">
        <v>437</v>
      </c>
      <c r="F404" s="192" t="s">
        <v>294</v>
      </c>
      <c r="G404" s="81" t="s">
        <v>294</v>
      </c>
    </row>
    <row r="405" spans="1:7">
      <c r="A405" s="26"/>
      <c r="B405" s="49" t="s">
        <v>641</v>
      </c>
      <c r="C405" s="77" t="s">
        <v>131</v>
      </c>
      <c r="D405" s="77">
        <v>860</v>
      </c>
      <c r="E405" s="189" t="s">
        <v>400</v>
      </c>
      <c r="F405" s="192" t="s">
        <v>818</v>
      </c>
      <c r="G405" s="81" t="s">
        <v>818</v>
      </c>
    </row>
    <row r="406" spans="1:7">
      <c r="A406" s="26" t="s">
        <v>644</v>
      </c>
      <c r="B406" s="49" t="s">
        <v>617</v>
      </c>
      <c r="C406" s="77"/>
      <c r="D406" s="77" t="s">
        <v>202</v>
      </c>
      <c r="E406" s="189" t="s">
        <v>776</v>
      </c>
      <c r="F406" s="192" t="s">
        <v>202</v>
      </c>
      <c r="G406" s="81" t="s">
        <v>202</v>
      </c>
    </row>
    <row r="407" spans="1:7">
      <c r="A407" s="26"/>
      <c r="B407" s="49" t="s">
        <v>618</v>
      </c>
      <c r="C407" s="77" t="s">
        <v>139</v>
      </c>
      <c r="D407" s="81" t="s">
        <v>141</v>
      </c>
      <c r="E407" s="189" t="s">
        <v>141</v>
      </c>
      <c r="F407" s="192" t="s">
        <v>819</v>
      </c>
      <c r="G407" s="81" t="s">
        <v>819</v>
      </c>
    </row>
    <row r="408" spans="1:7">
      <c r="A408" s="26"/>
      <c r="B408" s="49" t="s">
        <v>619</v>
      </c>
      <c r="C408" s="77" t="s">
        <v>139</v>
      </c>
      <c r="D408" s="77" t="s">
        <v>145</v>
      </c>
      <c r="E408" s="195" t="s">
        <v>405</v>
      </c>
      <c r="F408" s="192" t="s">
        <v>820</v>
      </c>
      <c r="G408" s="81" t="s">
        <v>820</v>
      </c>
    </row>
    <row r="409" spans="1:7">
      <c r="A409" s="26"/>
      <c r="B409" s="49" t="s">
        <v>620</v>
      </c>
      <c r="C409" s="77"/>
      <c r="D409" s="81" t="s">
        <v>148</v>
      </c>
      <c r="E409" s="189" t="s">
        <v>780</v>
      </c>
      <c r="F409" s="192" t="s">
        <v>148</v>
      </c>
      <c r="G409" s="81" t="s">
        <v>148</v>
      </c>
    </row>
    <row r="410" spans="1:7">
      <c r="A410" s="26"/>
      <c r="B410" s="49" t="s">
        <v>621</v>
      </c>
      <c r="C410" s="77" t="s">
        <v>139</v>
      </c>
      <c r="D410" s="77" t="s">
        <v>151</v>
      </c>
      <c r="E410" s="189" t="s">
        <v>782</v>
      </c>
      <c r="F410" s="192" t="s">
        <v>821</v>
      </c>
      <c r="G410" s="81" t="s">
        <v>821</v>
      </c>
    </row>
    <row r="411" spans="1:7">
      <c r="A411" s="26"/>
      <c r="B411" s="49" t="s">
        <v>622</v>
      </c>
      <c r="C411" s="77" t="s">
        <v>139</v>
      </c>
      <c r="D411" s="77" t="s">
        <v>822</v>
      </c>
      <c r="E411" s="189" t="s">
        <v>823</v>
      </c>
      <c r="F411" s="192" t="s">
        <v>824</v>
      </c>
      <c r="G411" s="81" t="s">
        <v>824</v>
      </c>
    </row>
    <row r="412" spans="1:7">
      <c r="A412" s="26"/>
      <c r="B412" s="49" t="s">
        <v>625</v>
      </c>
      <c r="C412" s="77"/>
      <c r="D412" s="77" t="s">
        <v>787</v>
      </c>
      <c r="E412" s="189" t="s">
        <v>787</v>
      </c>
      <c r="F412" s="192" t="s">
        <v>825</v>
      </c>
      <c r="G412" s="81" t="s">
        <v>825</v>
      </c>
    </row>
    <row r="413" spans="1:7">
      <c r="A413" s="26" t="s">
        <v>646</v>
      </c>
      <c r="B413" s="26"/>
      <c r="C413" s="77" t="s">
        <v>159</v>
      </c>
      <c r="D413" s="81" t="s">
        <v>826</v>
      </c>
      <c r="E413" s="195" t="s">
        <v>827</v>
      </c>
      <c r="F413" s="192" t="s">
        <v>827</v>
      </c>
      <c r="G413" s="81" t="s">
        <v>827</v>
      </c>
    </row>
    <row r="414" spans="1:7">
      <c r="A414" s="26" t="s">
        <v>648</v>
      </c>
      <c r="B414" s="49" t="s">
        <v>633</v>
      </c>
      <c r="C414" s="77" t="s">
        <v>139</v>
      </c>
      <c r="D414" s="77" t="s">
        <v>828</v>
      </c>
      <c r="E414" s="189" t="s">
        <v>829</v>
      </c>
      <c r="F414" s="192" t="s">
        <v>830</v>
      </c>
      <c r="G414" s="81" t="s">
        <v>830</v>
      </c>
    </row>
    <row r="415" spans="1:7">
      <c r="A415" s="26"/>
      <c r="B415" s="49" t="s">
        <v>649</v>
      </c>
      <c r="C415" s="77" t="s">
        <v>139</v>
      </c>
      <c r="D415" s="77" t="s">
        <v>831</v>
      </c>
      <c r="E415" s="189" t="s">
        <v>832</v>
      </c>
      <c r="F415" s="192" t="s">
        <v>833</v>
      </c>
      <c r="G415" s="81" t="s">
        <v>833</v>
      </c>
    </row>
    <row r="416" spans="1:7">
      <c r="A416" s="26"/>
      <c r="B416" s="49" t="s">
        <v>637</v>
      </c>
      <c r="C416" s="77" t="s">
        <v>174</v>
      </c>
      <c r="D416" s="73" t="s">
        <v>834</v>
      </c>
      <c r="E416" s="189" t="s">
        <v>835</v>
      </c>
      <c r="F416" s="192" t="s">
        <v>836</v>
      </c>
      <c r="G416" s="81" t="s">
        <v>837</v>
      </c>
    </row>
    <row r="417" spans="1:10">
      <c r="A417" s="26" t="s">
        <v>652</v>
      </c>
      <c r="B417" s="26"/>
      <c r="C417" s="77" t="s">
        <v>214</v>
      </c>
      <c r="D417" s="201" t="s">
        <v>838</v>
      </c>
      <c r="E417" s="189" t="s">
        <v>839</v>
      </c>
      <c r="F417" s="192" t="s">
        <v>840</v>
      </c>
      <c r="G417" s="81" t="s">
        <v>841</v>
      </c>
    </row>
    <row r="418" spans="1:10">
      <c r="A418" s="26" t="s">
        <v>566</v>
      </c>
      <c r="B418" s="26"/>
      <c r="C418" s="77" t="s">
        <v>221</v>
      </c>
      <c r="D418" s="81" t="s">
        <v>655</v>
      </c>
      <c r="E418" s="189" t="s">
        <v>655</v>
      </c>
      <c r="F418" s="192" t="s">
        <v>655</v>
      </c>
      <c r="G418" s="81" t="s">
        <v>655</v>
      </c>
    </row>
    <row r="419" spans="1:10">
      <c r="A419" s="26" t="s">
        <v>656</v>
      </c>
      <c r="B419" s="49" t="s">
        <v>657</v>
      </c>
      <c r="C419" s="202" t="s">
        <v>658</v>
      </c>
      <c r="D419" s="81" t="s">
        <v>842</v>
      </c>
      <c r="E419" s="189" t="s">
        <v>843</v>
      </c>
      <c r="F419" s="192" t="s">
        <v>844</v>
      </c>
      <c r="G419" s="81" t="s">
        <v>844</v>
      </c>
    </row>
    <row r="420" spans="1:10">
      <c r="A420" s="26"/>
      <c r="B420" s="77" t="s">
        <v>659</v>
      </c>
      <c r="C420" s="77" t="s">
        <v>230</v>
      </c>
      <c r="D420" s="77">
        <v>25</v>
      </c>
      <c r="E420" s="189" t="s">
        <v>845</v>
      </c>
      <c r="F420" s="192" t="s">
        <v>111</v>
      </c>
      <c r="G420" s="81" t="s">
        <v>111</v>
      </c>
    </row>
    <row r="421" spans="1:10">
      <c r="A421" s="26"/>
      <c r="B421" s="77" t="s">
        <v>660</v>
      </c>
      <c r="C421" s="77" t="s">
        <v>230</v>
      </c>
      <c r="D421" s="77">
        <v>15</v>
      </c>
      <c r="E421" s="189" t="s">
        <v>523</v>
      </c>
      <c r="F421" s="192" t="s">
        <v>845</v>
      </c>
      <c r="G421" s="81" t="s">
        <v>845</v>
      </c>
    </row>
    <row r="422" spans="1:10">
      <c r="A422" s="26" t="s">
        <v>661</v>
      </c>
      <c r="B422" s="26"/>
      <c r="C422" s="77" t="s">
        <v>846</v>
      </c>
      <c r="D422" s="81" t="s">
        <v>847</v>
      </c>
      <c r="E422" s="189" t="s">
        <v>848</v>
      </c>
      <c r="F422" s="192" t="s">
        <v>849</v>
      </c>
      <c r="G422" s="81" t="s">
        <v>849</v>
      </c>
    </row>
    <row r="423" spans="1:10">
      <c r="A423" s="26" t="s">
        <v>663</v>
      </c>
      <c r="B423" s="26"/>
      <c r="C423" s="77"/>
      <c r="D423" s="81" t="s">
        <v>755</v>
      </c>
      <c r="E423" s="189" t="s">
        <v>850</v>
      </c>
      <c r="F423" s="192" t="s">
        <v>755</v>
      </c>
      <c r="G423" s="81" t="s">
        <v>755</v>
      </c>
    </row>
    <row r="424" spans="1:10">
      <c r="A424" s="26" t="s">
        <v>666</v>
      </c>
      <c r="B424" s="26"/>
      <c r="C424" s="77"/>
      <c r="D424" s="81" t="s">
        <v>240</v>
      </c>
      <c r="E424" s="189" t="s">
        <v>851</v>
      </c>
      <c r="F424" s="192" t="s">
        <v>240</v>
      </c>
      <c r="G424" s="81" t="s">
        <v>240</v>
      </c>
    </row>
    <row r="425" spans="1:10">
      <c r="A425" s="49" t="s">
        <v>667</v>
      </c>
      <c r="B425" s="49"/>
      <c r="C425" s="77" t="s">
        <v>445</v>
      </c>
      <c r="D425" s="73" t="s">
        <v>243</v>
      </c>
      <c r="E425" s="203" t="s">
        <v>669</v>
      </c>
      <c r="F425" s="204" t="s">
        <v>243</v>
      </c>
      <c r="G425" s="73" t="s">
        <v>243</v>
      </c>
    </row>
    <row r="426" spans="1:10">
      <c r="A426" s="205" t="s">
        <v>852</v>
      </c>
      <c r="B426" s="49" t="s">
        <v>671</v>
      </c>
      <c r="C426" s="77" t="s">
        <v>445</v>
      </c>
      <c r="D426" s="81" t="s">
        <v>246</v>
      </c>
      <c r="E426" s="189" t="s">
        <v>571</v>
      </c>
      <c r="F426" s="192" t="s">
        <v>246</v>
      </c>
      <c r="G426" s="81" t="s">
        <v>246</v>
      </c>
    </row>
    <row r="427" spans="1:10">
      <c r="A427" s="205"/>
      <c r="B427" s="49" t="s">
        <v>673</v>
      </c>
      <c r="C427" s="77" t="s">
        <v>445</v>
      </c>
      <c r="D427" s="81" t="s">
        <v>248</v>
      </c>
      <c r="E427" s="189" t="s">
        <v>853</v>
      </c>
      <c r="F427" s="192" t="s">
        <v>248</v>
      </c>
      <c r="G427" s="81" t="s">
        <v>248</v>
      </c>
    </row>
    <row r="428" spans="1:10">
      <c r="A428" s="26" t="s">
        <v>854</v>
      </c>
      <c r="B428" s="26"/>
      <c r="C428" s="77" t="s">
        <v>677</v>
      </c>
      <c r="D428" s="73" t="s">
        <v>855</v>
      </c>
      <c r="E428" s="189" t="s">
        <v>856</v>
      </c>
      <c r="F428" s="204" t="s">
        <v>857</v>
      </c>
      <c r="G428" s="73" t="s">
        <v>858</v>
      </c>
      <c r="J428" s="206"/>
    </row>
    <row r="429" spans="1:10">
      <c r="A429" s="26" t="s">
        <v>256</v>
      </c>
      <c r="B429" s="26"/>
      <c r="C429" s="207"/>
      <c r="D429" s="200" t="s">
        <v>859</v>
      </c>
      <c r="E429" s="189" t="s">
        <v>860</v>
      </c>
      <c r="F429" s="192" t="s">
        <v>861</v>
      </c>
      <c r="G429" s="81" t="s">
        <v>862</v>
      </c>
    </row>
    <row r="430" spans="1:10" ht="164.25" customHeight="1" thickBot="1">
      <c r="A430" s="208"/>
      <c r="B430" s="208"/>
      <c r="C430" s="208"/>
      <c r="D430" s="208"/>
      <c r="E430" s="208"/>
      <c r="F430" s="208"/>
    </row>
    <row r="431" spans="1:10">
      <c r="A431" s="209" t="s">
        <v>258</v>
      </c>
      <c r="B431" s="209"/>
      <c r="C431" s="209"/>
      <c r="D431" s="77" t="s">
        <v>863</v>
      </c>
      <c r="E431" s="77" t="s">
        <v>864</v>
      </c>
      <c r="F431" s="77" t="s">
        <v>865</v>
      </c>
      <c r="G431" s="210" t="s">
        <v>2</v>
      </c>
      <c r="H431" s="211"/>
      <c r="I431" s="211"/>
      <c r="J431" s="212" t="s">
        <v>866</v>
      </c>
    </row>
    <row r="432" spans="1:10">
      <c r="A432" s="213" t="s">
        <v>8</v>
      </c>
      <c r="B432" s="213"/>
      <c r="C432" s="74" t="s">
        <v>867</v>
      </c>
      <c r="D432" s="214" t="s">
        <v>868</v>
      </c>
      <c r="E432" s="215" t="s">
        <v>869</v>
      </c>
      <c r="F432" s="215" t="s">
        <v>869</v>
      </c>
      <c r="G432" s="216"/>
      <c r="H432" s="217"/>
      <c r="I432" s="218"/>
      <c r="J432" s="219"/>
    </row>
    <row r="433" spans="1:10">
      <c r="A433" s="15" t="s">
        <v>11</v>
      </c>
      <c r="B433" s="18" t="s">
        <v>12</v>
      </c>
      <c r="C433" s="100" t="s">
        <v>870</v>
      </c>
      <c r="D433" s="73">
        <v>24000</v>
      </c>
      <c r="E433" s="77" t="s">
        <v>871</v>
      </c>
      <c r="F433" s="77" t="s">
        <v>872</v>
      </c>
      <c r="G433" s="213" t="s">
        <v>8</v>
      </c>
      <c r="H433" s="213"/>
      <c r="I433" s="220" t="s">
        <v>873</v>
      </c>
      <c r="J433" s="221" t="s">
        <v>874</v>
      </c>
    </row>
    <row r="434" spans="1:10">
      <c r="A434" s="15"/>
      <c r="B434" s="21" t="s">
        <v>19</v>
      </c>
      <c r="C434" s="100" t="s">
        <v>20</v>
      </c>
      <c r="D434" s="222">
        <v>2600</v>
      </c>
      <c r="E434" s="223" t="s">
        <v>875</v>
      </c>
      <c r="F434" s="77" t="s">
        <v>876</v>
      </c>
      <c r="G434" s="224" t="s">
        <v>877</v>
      </c>
      <c r="H434" s="225"/>
      <c r="I434" s="220" t="s">
        <v>20</v>
      </c>
      <c r="J434" s="219" t="s">
        <v>878</v>
      </c>
    </row>
    <row r="435" spans="1:10">
      <c r="A435" s="15"/>
      <c r="B435" s="21" t="s">
        <v>26</v>
      </c>
      <c r="C435" s="100" t="s">
        <v>27</v>
      </c>
      <c r="D435" s="77" t="s">
        <v>879</v>
      </c>
      <c r="E435" s="77" t="s">
        <v>880</v>
      </c>
      <c r="F435" s="77" t="s">
        <v>881</v>
      </c>
      <c r="G435" s="224" t="s">
        <v>882</v>
      </c>
      <c r="H435" s="225"/>
      <c r="I435" s="220" t="s">
        <v>27</v>
      </c>
      <c r="J435" s="219" t="s">
        <v>883</v>
      </c>
    </row>
    <row r="436" spans="1:10">
      <c r="A436" s="15"/>
      <c r="B436" s="18" t="s">
        <v>33</v>
      </c>
      <c r="C436" s="100" t="s">
        <v>884</v>
      </c>
      <c r="D436" s="226">
        <f>D433/3.412/D434</f>
        <v>2.7053837135900443</v>
      </c>
      <c r="E436" s="77" t="s">
        <v>885</v>
      </c>
      <c r="F436" s="77" t="s">
        <v>886</v>
      </c>
      <c r="G436" s="224" t="s">
        <v>887</v>
      </c>
      <c r="H436" s="227" t="s">
        <v>600</v>
      </c>
      <c r="I436" s="220"/>
      <c r="J436" s="219" t="s">
        <v>888</v>
      </c>
    </row>
    <row r="437" spans="1:10">
      <c r="A437" s="15" t="s">
        <v>35</v>
      </c>
      <c r="B437" s="18" t="s">
        <v>12</v>
      </c>
      <c r="C437" s="100" t="s">
        <v>36</v>
      </c>
      <c r="D437" s="228">
        <v>26000</v>
      </c>
      <c r="E437" s="77" t="s">
        <v>889</v>
      </c>
      <c r="F437" s="77" t="s">
        <v>890</v>
      </c>
      <c r="G437" s="224"/>
      <c r="H437" s="227" t="s">
        <v>891</v>
      </c>
      <c r="I437" s="220"/>
      <c r="J437" s="219" t="s">
        <v>892</v>
      </c>
    </row>
    <row r="438" spans="1:10">
      <c r="A438" s="15"/>
      <c r="B438" s="21" t="s">
        <v>19</v>
      </c>
      <c r="C438" s="100" t="s">
        <v>20</v>
      </c>
      <c r="D438" s="228">
        <v>2400</v>
      </c>
      <c r="E438" s="223" t="s">
        <v>893</v>
      </c>
      <c r="F438" s="77" t="s">
        <v>894</v>
      </c>
      <c r="G438" s="224"/>
      <c r="H438" s="227" t="s">
        <v>895</v>
      </c>
      <c r="I438" s="220"/>
      <c r="J438" s="219" t="s">
        <v>896</v>
      </c>
    </row>
    <row r="439" spans="1:10">
      <c r="A439" s="15"/>
      <c r="B439" s="21" t="s">
        <v>26</v>
      </c>
      <c r="C439" s="100" t="s">
        <v>27</v>
      </c>
      <c r="D439" s="228">
        <v>11.52</v>
      </c>
      <c r="E439" s="223" t="s">
        <v>897</v>
      </c>
      <c r="F439" s="77" t="s">
        <v>898</v>
      </c>
      <c r="G439" s="224"/>
      <c r="H439" s="227" t="s">
        <v>899</v>
      </c>
      <c r="I439" s="220" t="s">
        <v>36</v>
      </c>
      <c r="J439" s="219">
        <v>35143</v>
      </c>
    </row>
    <row r="440" spans="1:10">
      <c r="A440" s="15"/>
      <c r="B440" s="18" t="s">
        <v>50</v>
      </c>
      <c r="C440" s="100" t="s">
        <v>51</v>
      </c>
      <c r="D440" s="228">
        <f>D437/3.412/D438</f>
        <v>3.1750683860883155</v>
      </c>
      <c r="E440" s="77" t="s">
        <v>900</v>
      </c>
      <c r="F440" s="77" t="s">
        <v>901</v>
      </c>
      <c r="G440" s="224"/>
      <c r="H440" s="227" t="s">
        <v>902</v>
      </c>
      <c r="I440" s="220" t="s">
        <v>20</v>
      </c>
      <c r="J440" s="219" t="s">
        <v>903</v>
      </c>
    </row>
    <row r="441" spans="1:10">
      <c r="A441" s="229" t="s">
        <v>120</v>
      </c>
      <c r="B441" s="230" t="s">
        <v>65</v>
      </c>
      <c r="C441" s="231"/>
      <c r="D441" s="199" t="s">
        <v>904</v>
      </c>
      <c r="E441" s="77"/>
      <c r="F441" s="77"/>
      <c r="G441" s="224"/>
      <c r="H441" s="227" t="s">
        <v>905</v>
      </c>
      <c r="I441" s="220" t="s">
        <v>27</v>
      </c>
      <c r="J441" s="219" t="s">
        <v>906</v>
      </c>
    </row>
    <row r="442" spans="1:10">
      <c r="A442" s="229"/>
      <c r="B442" s="230" t="s">
        <v>907</v>
      </c>
      <c r="C442" s="232"/>
      <c r="D442" s="199" t="s">
        <v>908</v>
      </c>
      <c r="E442" s="77" t="s">
        <v>909</v>
      </c>
      <c r="F442" s="77" t="s">
        <v>909</v>
      </c>
      <c r="G442" s="224"/>
      <c r="H442" s="227" t="s">
        <v>910</v>
      </c>
      <c r="I442" s="220" t="s">
        <v>27</v>
      </c>
      <c r="J442" s="219" t="s">
        <v>911</v>
      </c>
    </row>
    <row r="443" spans="1:10" ht="24">
      <c r="A443" s="229"/>
      <c r="B443" s="233" t="s">
        <v>912</v>
      </c>
      <c r="C443" s="232"/>
      <c r="D443" s="73">
        <v>1</v>
      </c>
      <c r="E443" s="77">
        <v>1</v>
      </c>
      <c r="F443" s="77" t="s">
        <v>913</v>
      </c>
      <c r="G443" s="224"/>
      <c r="H443" s="227" t="s">
        <v>914</v>
      </c>
      <c r="I443" s="220"/>
      <c r="J443" s="219" t="s">
        <v>915</v>
      </c>
    </row>
    <row r="444" spans="1:10">
      <c r="A444" s="229"/>
      <c r="B444" s="234" t="s">
        <v>19</v>
      </c>
      <c r="C444" s="232" t="s">
        <v>916</v>
      </c>
      <c r="D444" s="175" t="s">
        <v>917</v>
      </c>
      <c r="E444" s="77" t="s">
        <v>918</v>
      </c>
      <c r="F444" s="77" t="s">
        <v>919</v>
      </c>
      <c r="G444" s="224"/>
      <c r="H444" s="227" t="s">
        <v>920</v>
      </c>
      <c r="I444" s="220" t="s">
        <v>921</v>
      </c>
      <c r="J444" s="235" t="s">
        <v>922</v>
      </c>
    </row>
    <row r="445" spans="1:10">
      <c r="A445" s="229"/>
      <c r="B445" s="234" t="s">
        <v>109</v>
      </c>
      <c r="C445" s="232" t="s">
        <v>110</v>
      </c>
      <c r="D445" s="73" t="s">
        <v>923</v>
      </c>
      <c r="E445" s="77" t="s">
        <v>924</v>
      </c>
      <c r="F445" s="77" t="s">
        <v>924</v>
      </c>
      <c r="G445" s="224"/>
      <c r="H445" s="227" t="s">
        <v>925</v>
      </c>
      <c r="I445" s="220" t="s">
        <v>114</v>
      </c>
      <c r="J445" s="219" t="s">
        <v>926</v>
      </c>
    </row>
    <row r="446" spans="1:10">
      <c r="A446" s="229"/>
      <c r="B446" s="234" t="s">
        <v>130</v>
      </c>
      <c r="C446" s="232" t="s">
        <v>131</v>
      </c>
      <c r="D446" s="79" t="s">
        <v>927</v>
      </c>
      <c r="E446" s="77" t="s">
        <v>928</v>
      </c>
      <c r="F446" s="77" t="s">
        <v>928</v>
      </c>
      <c r="G446" s="236" t="s">
        <v>640</v>
      </c>
      <c r="H446" s="227" t="s">
        <v>600</v>
      </c>
      <c r="I446" s="220"/>
      <c r="J446" s="219" t="s">
        <v>929</v>
      </c>
    </row>
    <row r="447" spans="1:10">
      <c r="A447" s="237" t="s">
        <v>136</v>
      </c>
      <c r="B447" s="234" t="s">
        <v>137</v>
      </c>
      <c r="C447" s="232"/>
      <c r="D447" s="238">
        <v>2</v>
      </c>
      <c r="E447" s="239">
        <v>3</v>
      </c>
      <c r="F447" s="238">
        <v>3</v>
      </c>
      <c r="G447" s="240"/>
      <c r="H447" s="227" t="s">
        <v>930</v>
      </c>
      <c r="I447" s="220"/>
      <c r="J447" s="219" t="s">
        <v>929</v>
      </c>
    </row>
    <row r="448" spans="1:10">
      <c r="A448" s="237"/>
      <c r="B448" s="241" t="s">
        <v>138</v>
      </c>
      <c r="C448" s="232" t="s">
        <v>139</v>
      </c>
      <c r="D448" s="74" t="s">
        <v>931</v>
      </c>
      <c r="E448" s="74" t="s">
        <v>931</v>
      </c>
      <c r="F448" s="74" t="s">
        <v>931</v>
      </c>
      <c r="G448" s="240"/>
      <c r="H448" s="227" t="s">
        <v>912</v>
      </c>
      <c r="I448" s="220"/>
      <c r="J448" s="219" t="s">
        <v>932</v>
      </c>
    </row>
    <row r="449" spans="1:10">
      <c r="A449" s="237"/>
      <c r="B449" s="234" t="s">
        <v>143</v>
      </c>
      <c r="C449" s="232" t="s">
        <v>139</v>
      </c>
      <c r="D449" s="74">
        <v>1.4</v>
      </c>
      <c r="E449" s="74">
        <v>1.4</v>
      </c>
      <c r="F449" s="74">
        <v>1.4</v>
      </c>
      <c r="G449" s="240"/>
      <c r="H449" s="227" t="s">
        <v>933</v>
      </c>
      <c r="I449" s="220" t="s">
        <v>20</v>
      </c>
      <c r="J449" s="219" t="s">
        <v>934</v>
      </c>
    </row>
    <row r="450" spans="1:10">
      <c r="A450" s="237"/>
      <c r="B450" s="234" t="s">
        <v>146</v>
      </c>
      <c r="C450" s="232"/>
      <c r="D450" s="74" t="s">
        <v>148</v>
      </c>
      <c r="E450" s="74" t="s">
        <v>148</v>
      </c>
      <c r="F450" s="74" t="s">
        <v>148</v>
      </c>
      <c r="G450" s="240"/>
      <c r="H450" s="227" t="s">
        <v>935</v>
      </c>
      <c r="I450" s="220" t="s">
        <v>936</v>
      </c>
      <c r="J450" s="242">
        <v>10</v>
      </c>
    </row>
    <row r="451" spans="1:10">
      <c r="A451" s="237"/>
      <c r="B451" s="234" t="s">
        <v>149</v>
      </c>
      <c r="C451" s="232" t="s">
        <v>139</v>
      </c>
      <c r="D451" s="74" t="s">
        <v>937</v>
      </c>
      <c r="E451" s="74" t="s">
        <v>151</v>
      </c>
      <c r="F451" s="74" t="s">
        <v>151</v>
      </c>
      <c r="G451" s="243"/>
      <c r="H451" s="244" t="s">
        <v>641</v>
      </c>
      <c r="I451" s="220" t="s">
        <v>131</v>
      </c>
      <c r="J451" s="219" t="s">
        <v>938</v>
      </c>
    </row>
    <row r="452" spans="1:10">
      <c r="A452" s="237"/>
      <c r="B452" s="234" t="s">
        <v>152</v>
      </c>
      <c r="C452" s="232" t="s">
        <v>139</v>
      </c>
      <c r="D452" s="239" t="s">
        <v>939</v>
      </c>
      <c r="E452" s="239" t="s">
        <v>940</v>
      </c>
      <c r="F452" s="239" t="s">
        <v>941</v>
      </c>
      <c r="G452" s="224" t="s">
        <v>644</v>
      </c>
      <c r="H452" s="227" t="s">
        <v>942</v>
      </c>
      <c r="I452" s="220"/>
      <c r="J452" s="219" t="s">
        <v>943</v>
      </c>
    </row>
    <row r="453" spans="1:10" ht="24">
      <c r="A453" s="237"/>
      <c r="B453" s="234" t="s">
        <v>157</v>
      </c>
      <c r="C453" s="232"/>
      <c r="D453" s="245">
        <v>8</v>
      </c>
      <c r="E453" s="245">
        <v>10</v>
      </c>
      <c r="F453" s="245">
        <v>12</v>
      </c>
      <c r="G453" s="224"/>
      <c r="H453" s="227" t="s">
        <v>944</v>
      </c>
      <c r="I453" s="220" t="s">
        <v>139</v>
      </c>
      <c r="J453" s="219" t="s">
        <v>945</v>
      </c>
    </row>
    <row r="454" spans="1:10">
      <c r="A454" s="213" t="s">
        <v>367</v>
      </c>
      <c r="B454" s="213"/>
      <c r="C454" s="232" t="s">
        <v>946</v>
      </c>
      <c r="D454" s="77" t="s">
        <v>947</v>
      </c>
      <c r="E454" s="77" t="s">
        <v>948</v>
      </c>
      <c r="F454" s="77" t="s">
        <v>949</v>
      </c>
      <c r="G454" s="224"/>
      <c r="H454" s="227" t="s">
        <v>950</v>
      </c>
      <c r="I454" s="220" t="s">
        <v>139</v>
      </c>
      <c r="J454" s="219" t="s">
        <v>951</v>
      </c>
    </row>
    <row r="455" spans="1:10">
      <c r="A455" s="213" t="s">
        <v>158</v>
      </c>
      <c r="B455" s="213"/>
      <c r="C455" s="232" t="s">
        <v>159</v>
      </c>
      <c r="D455" s="77" t="s">
        <v>952</v>
      </c>
      <c r="E455" s="77" t="s">
        <v>953</v>
      </c>
      <c r="F455" s="77" t="s">
        <v>953</v>
      </c>
      <c r="G455" s="224"/>
      <c r="H455" s="227" t="s">
        <v>954</v>
      </c>
      <c r="I455" s="220"/>
      <c r="J455" s="219" t="s">
        <v>955</v>
      </c>
    </row>
    <row r="456" spans="1:10">
      <c r="A456" s="246" t="s">
        <v>956</v>
      </c>
      <c r="B456" s="246"/>
      <c r="C456" s="232"/>
      <c r="D456" s="73" t="s">
        <v>812</v>
      </c>
      <c r="E456" s="77" t="s">
        <v>812</v>
      </c>
      <c r="F456" s="77" t="s">
        <v>812</v>
      </c>
      <c r="G456" s="224"/>
      <c r="H456" s="227" t="s">
        <v>957</v>
      </c>
      <c r="I456" s="220" t="s">
        <v>139</v>
      </c>
      <c r="J456" s="219" t="s">
        <v>958</v>
      </c>
    </row>
    <row r="457" spans="1:10" ht="24">
      <c r="A457" s="213" t="s">
        <v>136</v>
      </c>
      <c r="B457" s="247" t="s">
        <v>959</v>
      </c>
      <c r="C457" s="232" t="s">
        <v>139</v>
      </c>
      <c r="D457" s="73" t="s">
        <v>960</v>
      </c>
      <c r="E457" s="77" t="s">
        <v>961</v>
      </c>
      <c r="F457" s="77" t="s">
        <v>962</v>
      </c>
      <c r="G457" s="224"/>
      <c r="H457" s="227" t="s">
        <v>963</v>
      </c>
      <c r="I457" s="220" t="s">
        <v>139</v>
      </c>
      <c r="J457" s="219" t="s">
        <v>964</v>
      </c>
    </row>
    <row r="458" spans="1:10" ht="24">
      <c r="A458" s="213"/>
      <c r="B458" s="247" t="s">
        <v>965</v>
      </c>
      <c r="C458" s="232" t="s">
        <v>139</v>
      </c>
      <c r="D458" s="73" t="s">
        <v>966</v>
      </c>
      <c r="E458" s="77" t="s">
        <v>967</v>
      </c>
      <c r="F458" s="77" t="s">
        <v>968</v>
      </c>
      <c r="G458" s="224"/>
      <c r="H458" s="227" t="s">
        <v>969</v>
      </c>
      <c r="I458" s="220"/>
      <c r="J458" s="219" t="s">
        <v>970</v>
      </c>
    </row>
    <row r="459" spans="1:10">
      <c r="A459" s="248"/>
      <c r="B459" s="249" t="s">
        <v>971</v>
      </c>
      <c r="C459" s="250" t="s">
        <v>139</v>
      </c>
      <c r="D459" s="250" t="s">
        <v>972</v>
      </c>
      <c r="E459" s="77" t="s">
        <v>972</v>
      </c>
      <c r="F459" s="77" t="s">
        <v>972</v>
      </c>
      <c r="G459" s="224" t="s">
        <v>973</v>
      </c>
      <c r="H459" s="225"/>
      <c r="I459" s="220" t="s">
        <v>159</v>
      </c>
      <c r="J459" s="219" t="s">
        <v>974</v>
      </c>
    </row>
    <row r="460" spans="1:10" ht="24">
      <c r="A460" s="248"/>
      <c r="B460" s="249" t="s">
        <v>975</v>
      </c>
      <c r="C460" s="250" t="s">
        <v>139</v>
      </c>
      <c r="D460" s="250" t="s">
        <v>976</v>
      </c>
      <c r="E460" s="77" t="s">
        <v>976</v>
      </c>
      <c r="F460" s="77" t="s">
        <v>976</v>
      </c>
      <c r="G460" s="216" t="s">
        <v>977</v>
      </c>
      <c r="H460" s="218"/>
      <c r="I460" s="251" t="s">
        <v>978</v>
      </c>
      <c r="J460" s="252">
        <v>3800</v>
      </c>
    </row>
    <row r="461" spans="1:10">
      <c r="A461" s="248"/>
      <c r="B461" s="247" t="s">
        <v>979</v>
      </c>
      <c r="C461" s="232" t="s">
        <v>980</v>
      </c>
      <c r="D461" s="77" t="s">
        <v>981</v>
      </c>
      <c r="E461" s="77" t="s">
        <v>982</v>
      </c>
      <c r="F461" s="77" t="s">
        <v>983</v>
      </c>
      <c r="G461" s="253" t="s">
        <v>956</v>
      </c>
      <c r="H461" s="254"/>
      <c r="I461" s="220"/>
      <c r="J461" s="219" t="s">
        <v>984</v>
      </c>
    </row>
    <row r="462" spans="1:10">
      <c r="A462" s="248"/>
      <c r="B462" s="249" t="s">
        <v>985</v>
      </c>
      <c r="C462" s="232" t="s">
        <v>980</v>
      </c>
      <c r="D462" s="255" t="s">
        <v>986</v>
      </c>
      <c r="E462" s="77" t="s">
        <v>986</v>
      </c>
      <c r="F462" s="77" t="s">
        <v>986</v>
      </c>
      <c r="G462" s="224" t="s">
        <v>648</v>
      </c>
      <c r="H462" s="227" t="s">
        <v>987</v>
      </c>
      <c r="I462" s="220" t="s">
        <v>139</v>
      </c>
      <c r="J462" s="219" t="s">
        <v>988</v>
      </c>
    </row>
    <row r="463" spans="1:10">
      <c r="A463" s="213" t="s">
        <v>989</v>
      </c>
      <c r="B463" s="213"/>
      <c r="C463" s="232" t="s">
        <v>221</v>
      </c>
      <c r="D463" s="232" t="s">
        <v>990</v>
      </c>
      <c r="E463" s="77" t="s">
        <v>990</v>
      </c>
      <c r="F463" s="77" t="s">
        <v>990</v>
      </c>
      <c r="G463" s="224"/>
      <c r="H463" s="227" t="s">
        <v>991</v>
      </c>
      <c r="I463" s="220" t="s">
        <v>139</v>
      </c>
      <c r="J463" s="219" t="s">
        <v>992</v>
      </c>
    </row>
    <row r="464" spans="1:10">
      <c r="A464" s="213" t="s">
        <v>993</v>
      </c>
      <c r="B464" s="213"/>
      <c r="C464" s="232" t="s">
        <v>139</v>
      </c>
      <c r="D464" s="232" t="s">
        <v>994</v>
      </c>
      <c r="E464" s="77" t="s">
        <v>995</v>
      </c>
      <c r="F464" s="77" t="s">
        <v>995</v>
      </c>
      <c r="G464" s="224"/>
      <c r="H464" s="227" t="s">
        <v>637</v>
      </c>
      <c r="I464" s="220" t="s">
        <v>980</v>
      </c>
      <c r="J464" s="219" t="s">
        <v>996</v>
      </c>
    </row>
    <row r="465" spans="1:10">
      <c r="A465" s="247" t="s">
        <v>223</v>
      </c>
      <c r="B465" s="247" t="s">
        <v>224</v>
      </c>
      <c r="C465" s="232" t="s">
        <v>139</v>
      </c>
      <c r="D465" s="256" t="s">
        <v>997</v>
      </c>
      <c r="E465" s="77" t="s">
        <v>998</v>
      </c>
      <c r="F465" s="77" t="s">
        <v>998</v>
      </c>
      <c r="G465" s="257" t="s">
        <v>999</v>
      </c>
      <c r="H465" s="227" t="s">
        <v>1000</v>
      </c>
      <c r="I465" s="220"/>
      <c r="J465" s="219" t="s">
        <v>1001</v>
      </c>
    </row>
    <row r="466" spans="1:10">
      <c r="A466" s="213" t="s">
        <v>1002</v>
      </c>
      <c r="B466" s="213"/>
      <c r="C466" s="232"/>
      <c r="D466" s="258" t="s">
        <v>1003</v>
      </c>
      <c r="E466" s="258" t="s">
        <v>1003</v>
      </c>
      <c r="F466" s="258" t="s">
        <v>1003</v>
      </c>
      <c r="G466" s="257"/>
      <c r="H466" s="227" t="s">
        <v>1004</v>
      </c>
      <c r="I466" s="220" t="s">
        <v>980</v>
      </c>
      <c r="J466" s="219" t="s">
        <v>1005</v>
      </c>
    </row>
    <row r="467" spans="1:10">
      <c r="A467" s="209" t="s">
        <v>241</v>
      </c>
      <c r="B467" s="209"/>
      <c r="C467" s="259" t="s">
        <v>1006</v>
      </c>
      <c r="D467" s="77" t="s">
        <v>1007</v>
      </c>
      <c r="E467" s="77" t="s">
        <v>1008</v>
      </c>
      <c r="F467" s="77" t="s">
        <v>1008</v>
      </c>
      <c r="G467" s="224" t="s">
        <v>1009</v>
      </c>
      <c r="H467" s="225"/>
      <c r="I467" s="220" t="s">
        <v>221</v>
      </c>
      <c r="J467" s="219" t="s">
        <v>1010</v>
      </c>
    </row>
    <row r="468" spans="1:10">
      <c r="A468" s="246" t="s">
        <v>244</v>
      </c>
      <c r="B468" s="260" t="s">
        <v>11</v>
      </c>
      <c r="C468" s="259" t="s">
        <v>1006</v>
      </c>
      <c r="D468" s="258" t="s">
        <v>1011</v>
      </c>
      <c r="E468" s="77" t="s">
        <v>1012</v>
      </c>
      <c r="F468" s="77" t="s">
        <v>1012</v>
      </c>
      <c r="G468" s="224" t="s">
        <v>656</v>
      </c>
      <c r="H468" s="227" t="s">
        <v>657</v>
      </c>
      <c r="I468" s="220" t="s">
        <v>1013</v>
      </c>
      <c r="J468" s="261" t="s">
        <v>1014</v>
      </c>
    </row>
    <row r="469" spans="1:10">
      <c r="A469" s="246"/>
      <c r="B469" s="260" t="s">
        <v>1015</v>
      </c>
      <c r="C469" s="259" t="s">
        <v>1006</v>
      </c>
      <c r="D469" s="258" t="s">
        <v>1016</v>
      </c>
      <c r="E469" s="77" t="s">
        <v>1017</v>
      </c>
      <c r="F469" s="77" t="s">
        <v>1017</v>
      </c>
      <c r="G469" s="224"/>
      <c r="H469" s="227" t="s">
        <v>1018</v>
      </c>
      <c r="I469" s="220" t="s">
        <v>230</v>
      </c>
      <c r="J469" s="219" t="s">
        <v>1019</v>
      </c>
    </row>
    <row r="470" spans="1:10">
      <c r="A470" s="262" t="s">
        <v>256</v>
      </c>
      <c r="B470" s="262"/>
      <c r="C470" s="263" t="s">
        <v>1020</v>
      </c>
      <c r="D470" s="73" t="s">
        <v>1021</v>
      </c>
      <c r="E470" s="258" t="s">
        <v>1022</v>
      </c>
      <c r="F470" s="258" t="s">
        <v>1023</v>
      </c>
      <c r="G470" s="224"/>
      <c r="H470" s="227" t="s">
        <v>1024</v>
      </c>
      <c r="I470" s="220" t="s">
        <v>230</v>
      </c>
      <c r="J470" s="219" t="s">
        <v>1025</v>
      </c>
    </row>
    <row r="471" spans="1:10">
      <c r="G471" s="224" t="s">
        <v>1026</v>
      </c>
      <c r="H471" s="264" t="s">
        <v>1027</v>
      </c>
      <c r="I471" s="265" t="s">
        <v>1028</v>
      </c>
      <c r="J471" s="219" t="s">
        <v>1029</v>
      </c>
    </row>
    <row r="472" spans="1:10">
      <c r="G472" s="224"/>
      <c r="H472" s="264" t="s">
        <v>1030</v>
      </c>
      <c r="I472" s="265" t="s">
        <v>1028</v>
      </c>
      <c r="J472" s="219" t="s">
        <v>1031</v>
      </c>
    </row>
    <row r="473" spans="1:10" ht="15.75" thickBot="1">
      <c r="G473" s="266" t="s">
        <v>256</v>
      </c>
      <c r="H473" s="267"/>
      <c r="I473" s="268" t="s">
        <v>1032</v>
      </c>
      <c r="J473" s="268" t="s">
        <v>1033</v>
      </c>
    </row>
  </sheetData>
  <mergeCells count="212">
    <mergeCell ref="A468:A469"/>
    <mergeCell ref="G468:G470"/>
    <mergeCell ref="A470:B470"/>
    <mergeCell ref="G471:G472"/>
    <mergeCell ref="G473:H473"/>
    <mergeCell ref="G462:G464"/>
    <mergeCell ref="A463:B463"/>
    <mergeCell ref="A464:B464"/>
    <mergeCell ref="G465:G466"/>
    <mergeCell ref="A466:B466"/>
    <mergeCell ref="A467:B467"/>
    <mergeCell ref="G467:H467"/>
    <mergeCell ref="G446:G451"/>
    <mergeCell ref="A447:A453"/>
    <mergeCell ref="G452:G458"/>
    <mergeCell ref="A454:B454"/>
    <mergeCell ref="A455:B455"/>
    <mergeCell ref="A456:B456"/>
    <mergeCell ref="A457:A462"/>
    <mergeCell ref="G459:H459"/>
    <mergeCell ref="G460:H460"/>
    <mergeCell ref="G461:H461"/>
    <mergeCell ref="G431:I431"/>
    <mergeCell ref="A432:B432"/>
    <mergeCell ref="G432:I432"/>
    <mergeCell ref="A433:A436"/>
    <mergeCell ref="G433:H433"/>
    <mergeCell ref="G434:H434"/>
    <mergeCell ref="G435:H435"/>
    <mergeCell ref="G436:G445"/>
    <mergeCell ref="A437:A440"/>
    <mergeCell ref="A441:A446"/>
    <mergeCell ref="A424:B424"/>
    <mergeCell ref="A426:A427"/>
    <mergeCell ref="A428:B428"/>
    <mergeCell ref="A429:B429"/>
    <mergeCell ref="A430:F430"/>
    <mergeCell ref="A431:C431"/>
    <mergeCell ref="A414:A416"/>
    <mergeCell ref="A417:B417"/>
    <mergeCell ref="A418:B418"/>
    <mergeCell ref="A419:A421"/>
    <mergeCell ref="A422:B422"/>
    <mergeCell ref="A423:B423"/>
    <mergeCell ref="A396:B396"/>
    <mergeCell ref="A397:B397"/>
    <mergeCell ref="A398:A400"/>
    <mergeCell ref="A401:A405"/>
    <mergeCell ref="A406:A412"/>
    <mergeCell ref="A413:B413"/>
    <mergeCell ref="A370:B370"/>
    <mergeCell ref="A371:B371"/>
    <mergeCell ref="A372:B372"/>
    <mergeCell ref="A373:A383"/>
    <mergeCell ref="A384:A388"/>
    <mergeCell ref="A389:A395"/>
    <mergeCell ref="A358:B358"/>
    <mergeCell ref="A359:F359"/>
    <mergeCell ref="A360:C360"/>
    <mergeCell ref="A361:B361"/>
    <mergeCell ref="A362:A365"/>
    <mergeCell ref="A366:A369"/>
    <mergeCell ref="A351:B351"/>
    <mergeCell ref="A352:B352"/>
    <mergeCell ref="A353:B353"/>
    <mergeCell ref="A354:B354"/>
    <mergeCell ref="A355:A356"/>
    <mergeCell ref="A357:B357"/>
    <mergeCell ref="A335:A341"/>
    <mergeCell ref="A342:B342"/>
    <mergeCell ref="A343:A345"/>
    <mergeCell ref="A346:B346"/>
    <mergeCell ref="A347:B347"/>
    <mergeCell ref="A348:A350"/>
    <mergeCell ref="A315:A318"/>
    <mergeCell ref="A319:A325"/>
    <mergeCell ref="A326:B326"/>
    <mergeCell ref="A327:B327"/>
    <mergeCell ref="A328:A330"/>
    <mergeCell ref="A331:A334"/>
    <mergeCell ref="A297:B297"/>
    <mergeCell ref="A298:A301"/>
    <mergeCell ref="A302:A305"/>
    <mergeCell ref="A306:B306"/>
    <mergeCell ref="A307:B307"/>
    <mergeCell ref="A308:A314"/>
    <mergeCell ref="A290:A291"/>
    <mergeCell ref="A292:A293"/>
    <mergeCell ref="A294:B294"/>
    <mergeCell ref="A295:C295"/>
    <mergeCell ref="D295:H295"/>
    <mergeCell ref="A296:C296"/>
    <mergeCell ref="A280:A282"/>
    <mergeCell ref="A283:B283"/>
    <mergeCell ref="A284:A286"/>
    <mergeCell ref="A287:B287"/>
    <mergeCell ref="A288:B288"/>
    <mergeCell ref="A289:B289"/>
    <mergeCell ref="A263:A266"/>
    <mergeCell ref="A267:A273"/>
    <mergeCell ref="A274:B274"/>
    <mergeCell ref="A275:B275"/>
    <mergeCell ref="A276:B276"/>
    <mergeCell ref="A277:A279"/>
    <mergeCell ref="A246:A249"/>
    <mergeCell ref="A250:A256"/>
    <mergeCell ref="A257:B257"/>
    <mergeCell ref="A258:B258"/>
    <mergeCell ref="A259:B259"/>
    <mergeCell ref="A260:A262"/>
    <mergeCell ref="A230:B230"/>
    <mergeCell ref="A231:B231"/>
    <mergeCell ref="A232:B232"/>
    <mergeCell ref="A233:B233"/>
    <mergeCell ref="A234:B234"/>
    <mergeCell ref="A235:A245"/>
    <mergeCell ref="A210:B210"/>
    <mergeCell ref="A211:A214"/>
    <mergeCell ref="A215:A218"/>
    <mergeCell ref="A219:A221"/>
    <mergeCell ref="A222:A225"/>
    <mergeCell ref="A226:A229"/>
    <mergeCell ref="A204:A205"/>
    <mergeCell ref="A206:B206"/>
    <mergeCell ref="A207:B207"/>
    <mergeCell ref="A208:C208"/>
    <mergeCell ref="D208:H208"/>
    <mergeCell ref="A209:C209"/>
    <mergeCell ref="A196:B196"/>
    <mergeCell ref="A197:A199"/>
    <mergeCell ref="A200:B200"/>
    <mergeCell ref="A201:B201"/>
    <mergeCell ref="A202:B202"/>
    <mergeCell ref="A203:B203"/>
    <mergeCell ref="A177:A179"/>
    <mergeCell ref="A180:A183"/>
    <mergeCell ref="A184:A190"/>
    <mergeCell ref="A191:B191"/>
    <mergeCell ref="A192:A194"/>
    <mergeCell ref="A195:B195"/>
    <mergeCell ref="A152:B152"/>
    <mergeCell ref="A153:A163"/>
    <mergeCell ref="A164:A167"/>
    <mergeCell ref="A168:A174"/>
    <mergeCell ref="A175:B175"/>
    <mergeCell ref="A176:B176"/>
    <mergeCell ref="A140:C140"/>
    <mergeCell ref="A141:B141"/>
    <mergeCell ref="A142:A145"/>
    <mergeCell ref="A146:A149"/>
    <mergeCell ref="A150:B150"/>
    <mergeCell ref="A151:B151"/>
    <mergeCell ref="A135:B135"/>
    <mergeCell ref="A136:B136"/>
    <mergeCell ref="A137:C137"/>
    <mergeCell ref="D137:M137"/>
    <mergeCell ref="A138:C138"/>
    <mergeCell ref="A139:C139"/>
    <mergeCell ref="A126:A128"/>
    <mergeCell ref="A129:B129"/>
    <mergeCell ref="A130:B130"/>
    <mergeCell ref="A131:B131"/>
    <mergeCell ref="A132:B132"/>
    <mergeCell ref="A133:A134"/>
    <mergeCell ref="A109:A112"/>
    <mergeCell ref="A113:A119"/>
    <mergeCell ref="A120:B120"/>
    <mergeCell ref="A121:A123"/>
    <mergeCell ref="A124:B124"/>
    <mergeCell ref="A125:B125"/>
    <mergeCell ref="A82:A92"/>
    <mergeCell ref="A93:A96"/>
    <mergeCell ref="A97:A103"/>
    <mergeCell ref="A104:B104"/>
    <mergeCell ref="A105:B105"/>
    <mergeCell ref="A106:A108"/>
    <mergeCell ref="A70:B70"/>
    <mergeCell ref="A71:A74"/>
    <mergeCell ref="A75:A78"/>
    <mergeCell ref="A79:B79"/>
    <mergeCell ref="A80:B80"/>
    <mergeCell ref="A81:B81"/>
    <mergeCell ref="A64:A65"/>
    <mergeCell ref="A66:B66"/>
    <mergeCell ref="A67:B67"/>
    <mergeCell ref="A68:C68"/>
    <mergeCell ref="D68:H68"/>
    <mergeCell ref="A69:C69"/>
    <mergeCell ref="A56:B56"/>
    <mergeCell ref="A57:A59"/>
    <mergeCell ref="A60:B60"/>
    <mergeCell ref="A61:B61"/>
    <mergeCell ref="A62:B62"/>
    <mergeCell ref="A63:B63"/>
    <mergeCell ref="A37:B37"/>
    <mergeCell ref="A38:A40"/>
    <mergeCell ref="A41:A44"/>
    <mergeCell ref="A45:A51"/>
    <mergeCell ref="A52:A54"/>
    <mergeCell ref="A55:B55"/>
    <mergeCell ref="A9:A12"/>
    <mergeCell ref="A13:B13"/>
    <mergeCell ref="A14:B14"/>
    <mergeCell ref="A15:A25"/>
    <mergeCell ref="A26:A29"/>
    <mergeCell ref="A30:A36"/>
    <mergeCell ref="A1:C1"/>
    <mergeCell ref="D1:H1"/>
    <mergeCell ref="A2:C2"/>
    <mergeCell ref="A3:C3"/>
    <mergeCell ref="A4:B4"/>
    <mergeCell ref="A5:A8"/>
  </mergeCells>
  <conditionalFormatting sqref="D296:E296">
    <cfRule type="duplicateValues" dxfId="40" priority="41"/>
  </conditionalFormatting>
  <conditionalFormatting sqref="D308">
    <cfRule type="duplicateValues" dxfId="39" priority="40"/>
  </conditionalFormatting>
  <conditionalFormatting sqref="E308">
    <cfRule type="duplicateValues" dxfId="38" priority="39"/>
  </conditionalFormatting>
  <conditionalFormatting sqref="E320">
    <cfRule type="duplicateValues" dxfId="37" priority="35"/>
  </conditionalFormatting>
  <conditionalFormatting sqref="E320">
    <cfRule type="duplicateValues" dxfId="36" priority="36"/>
  </conditionalFormatting>
  <conditionalFormatting sqref="E320">
    <cfRule type="duplicateValues" dxfId="35" priority="37"/>
    <cfRule type="duplicateValues" dxfId="34" priority="38"/>
  </conditionalFormatting>
  <conditionalFormatting sqref="E320">
    <cfRule type="duplicateValues" dxfId="33" priority="34"/>
  </conditionalFormatting>
  <conditionalFormatting sqref="E321">
    <cfRule type="duplicateValues" dxfId="32" priority="30"/>
  </conditionalFormatting>
  <conditionalFormatting sqref="E321">
    <cfRule type="duplicateValues" dxfId="31" priority="31"/>
  </conditionalFormatting>
  <conditionalFormatting sqref="E321">
    <cfRule type="duplicateValues" dxfId="30" priority="32"/>
    <cfRule type="duplicateValues" dxfId="29" priority="33"/>
  </conditionalFormatting>
  <conditionalFormatting sqref="E321">
    <cfRule type="duplicateValues" dxfId="28" priority="29"/>
  </conditionalFormatting>
  <conditionalFormatting sqref="E322">
    <cfRule type="duplicateValues" dxfId="27" priority="25"/>
  </conditionalFormatting>
  <conditionalFormatting sqref="E322">
    <cfRule type="duplicateValues" dxfId="26" priority="26"/>
  </conditionalFormatting>
  <conditionalFormatting sqref="E322">
    <cfRule type="duplicateValues" dxfId="25" priority="27"/>
    <cfRule type="duplicateValues" dxfId="24" priority="28"/>
  </conditionalFormatting>
  <conditionalFormatting sqref="E322">
    <cfRule type="duplicateValues" dxfId="23" priority="24"/>
  </conditionalFormatting>
  <conditionalFormatting sqref="E323">
    <cfRule type="duplicateValues" dxfId="22" priority="20"/>
  </conditionalFormatting>
  <conditionalFormatting sqref="E323">
    <cfRule type="duplicateValues" dxfId="21" priority="21"/>
  </conditionalFormatting>
  <conditionalFormatting sqref="E323">
    <cfRule type="duplicateValues" dxfId="20" priority="22"/>
    <cfRule type="duplicateValues" dxfId="19" priority="23"/>
  </conditionalFormatting>
  <conditionalFormatting sqref="E323">
    <cfRule type="duplicateValues" dxfId="18" priority="19"/>
  </conditionalFormatting>
  <conditionalFormatting sqref="E336">
    <cfRule type="duplicateValues" dxfId="17" priority="15"/>
  </conditionalFormatting>
  <conditionalFormatting sqref="E336">
    <cfRule type="duplicateValues" dxfId="16" priority="16"/>
  </conditionalFormatting>
  <conditionalFormatting sqref="E336">
    <cfRule type="duplicateValues" dxfId="15" priority="17"/>
    <cfRule type="duplicateValues" dxfId="14" priority="18"/>
  </conditionalFormatting>
  <conditionalFormatting sqref="E336">
    <cfRule type="duplicateValues" dxfId="13" priority="14"/>
  </conditionalFormatting>
  <conditionalFormatting sqref="E338">
    <cfRule type="duplicateValues" dxfId="12" priority="10"/>
  </conditionalFormatting>
  <conditionalFormatting sqref="E338">
    <cfRule type="duplicateValues" dxfId="11" priority="11"/>
  </conditionalFormatting>
  <conditionalFormatting sqref="E338">
    <cfRule type="duplicateValues" dxfId="10" priority="12"/>
    <cfRule type="duplicateValues" dxfId="9" priority="13"/>
  </conditionalFormatting>
  <conditionalFormatting sqref="E338">
    <cfRule type="duplicateValues" dxfId="8" priority="9"/>
  </conditionalFormatting>
  <conditionalFormatting sqref="E339">
    <cfRule type="duplicateValues" dxfId="7" priority="5"/>
  </conditionalFormatting>
  <conditionalFormatting sqref="E339">
    <cfRule type="duplicateValues" dxfId="6" priority="6"/>
  </conditionalFormatting>
  <conditionalFormatting sqref="E339">
    <cfRule type="duplicateValues" dxfId="5" priority="7"/>
    <cfRule type="duplicateValues" dxfId="4" priority="8"/>
  </conditionalFormatting>
  <conditionalFormatting sqref="E339">
    <cfRule type="duplicateValues" dxfId="3" priority="4"/>
  </conditionalFormatting>
  <conditionalFormatting sqref="D384:D385">
    <cfRule type="duplicateValues" dxfId="2" priority="3"/>
  </conditionalFormatting>
  <conditionalFormatting sqref="D401:D403">
    <cfRule type="duplicateValues" dxfId="1" priority="2"/>
  </conditionalFormatting>
  <conditionalFormatting sqref="D441:D442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 описание Midea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Яновець</dc:creator>
  <cp:lastModifiedBy>Владимир Яновець</cp:lastModifiedBy>
  <dcterms:created xsi:type="dcterms:W3CDTF">2019-04-04T14:16:20Z</dcterms:created>
  <dcterms:modified xsi:type="dcterms:W3CDTF">2019-04-04T14:18:53Z</dcterms:modified>
</cp:coreProperties>
</file>